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ome\Documents\"/>
    </mc:Choice>
  </mc:AlternateContent>
  <xr:revisionPtr revIDLastSave="0" documentId="13_ncr:1_{CDA899FA-B317-4A1A-9BBD-9C10F398D814}" xr6:coauthVersionLast="47" xr6:coauthVersionMax="47" xr10:uidLastSave="{00000000-0000-0000-0000-000000000000}"/>
  <bookViews>
    <workbookView xWindow="-120" yWindow="-120" windowWidth="20730" windowHeight="11160" tabRatio="601" xr2:uid="{00000000-000D-0000-FFFF-FFFF00000000}"/>
  </bookViews>
  <sheets>
    <sheet name="Lap 1" sheetId="1" r:id="rId1"/>
  </sheets>
  <definedNames>
    <definedName name="_xlnm._FilterDatabase" localSheetId="0" hidden="1">'Lap 1'!$A$7:$K$1823</definedName>
    <definedName name="_xlnm.Print_Area" localSheetId="0">'Lap 1'!$A$1:$F$19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H23" i="1" s="1"/>
  <c r="F5" i="1"/>
  <c r="B17" i="1"/>
  <c r="C17" i="1"/>
  <c r="C18" i="1"/>
  <c r="B18" i="1"/>
  <c r="C19" i="1"/>
  <c r="B19" i="1"/>
  <c r="U12" i="1"/>
  <c r="U16" i="1"/>
  <c r="U18" i="1"/>
  <c r="U17" i="1"/>
  <c r="U19" i="1"/>
  <c r="U8" i="1"/>
  <c r="U10" i="1"/>
  <c r="U11" i="1"/>
  <c r="U13" i="1"/>
  <c r="U15" i="1"/>
  <c r="U14" i="1"/>
  <c r="A24" i="1"/>
  <c r="U6" i="1"/>
  <c r="U7" i="1"/>
  <c r="U9" i="1"/>
  <c r="U5" i="1"/>
  <c r="G23" i="1" l="1"/>
  <c r="G24" i="1"/>
  <c r="G1505" i="1"/>
  <c r="D19" i="1"/>
  <c r="D17" i="1"/>
  <c r="I23" i="1" s="1"/>
  <c r="D18" i="1"/>
  <c r="E23" i="1" l="1"/>
  <c r="L23" i="1" l="1"/>
  <c r="J23" i="1" s="1"/>
  <c r="K23" i="1" s="1"/>
  <c r="B24" i="1" s="1"/>
  <c r="H24" i="1" s="1"/>
  <c r="C24" i="1" l="1"/>
  <c r="D24" i="1" s="1"/>
  <c r="I24" i="1" s="1"/>
  <c r="G25" i="1"/>
  <c r="A25" i="1"/>
  <c r="F24" i="1" l="1"/>
  <c r="E24" i="1"/>
  <c r="L24" i="1" l="1"/>
  <c r="J24" i="1" s="1"/>
  <c r="K24" i="1" s="1"/>
  <c r="B25" i="1" s="1"/>
  <c r="G26" i="1" l="1"/>
  <c r="H25" i="1"/>
  <c r="A26" i="1"/>
  <c r="C25" i="1"/>
  <c r="F25" i="1" l="1"/>
  <c r="D25" i="1"/>
  <c r="I25" i="1" s="1"/>
  <c r="E25" i="1" l="1"/>
  <c r="L25" i="1" l="1"/>
  <c r="J25" i="1" s="1"/>
  <c r="K25" i="1" s="1"/>
  <c r="B26" i="1" s="1"/>
  <c r="H26" i="1" s="1"/>
  <c r="C26" i="1" l="1"/>
  <c r="F26" i="1" s="1"/>
  <c r="G27" i="1"/>
  <c r="A27" i="1"/>
  <c r="D26" i="1" l="1"/>
  <c r="I26" i="1" s="1"/>
  <c r="E26" i="1" s="1"/>
  <c r="L26" i="1" l="1"/>
  <c r="J26" i="1" s="1"/>
  <c r="K26" i="1" s="1"/>
  <c r="B27" i="1" s="1"/>
  <c r="G28" i="1" l="1"/>
  <c r="H27" i="1"/>
  <c r="C27" i="1"/>
  <c r="D27" i="1" s="1"/>
  <c r="I27" i="1" s="1"/>
  <c r="A28" i="1"/>
  <c r="F27" i="1" l="1"/>
  <c r="E27" i="1"/>
  <c r="L27" i="1" l="1"/>
  <c r="J27" i="1" s="1"/>
  <c r="K27" i="1" s="1"/>
  <c r="B28" i="1" s="1"/>
  <c r="H28" i="1" s="1"/>
  <c r="C28" i="1" l="1"/>
  <c r="F28" i="1" s="1"/>
  <c r="G29" i="1"/>
  <c r="A29" i="1"/>
  <c r="D28" i="1" l="1"/>
  <c r="I28" i="1" s="1"/>
  <c r="E28" i="1" s="1"/>
  <c r="L28" i="1" l="1"/>
  <c r="J28" i="1" s="1"/>
  <c r="K28" i="1" s="1"/>
  <c r="B29" i="1" s="1"/>
  <c r="G30" i="1" l="1"/>
  <c r="H29" i="1"/>
  <c r="A30" i="1"/>
  <c r="C29" i="1"/>
  <c r="F29" i="1" s="1"/>
  <c r="D29" i="1" l="1"/>
  <c r="I29" i="1" s="1"/>
  <c r="E29" i="1" s="1"/>
  <c r="L29" i="1" l="1"/>
  <c r="J29" i="1" s="1"/>
  <c r="K29" i="1" s="1"/>
  <c r="B30" i="1" s="1"/>
  <c r="G31" i="1" l="1"/>
  <c r="H30" i="1"/>
  <c r="A31" i="1"/>
  <c r="C30" i="1"/>
  <c r="F30" i="1" s="1"/>
  <c r="D30" i="1" l="1"/>
  <c r="I30" i="1" s="1"/>
  <c r="E30" i="1" s="1"/>
  <c r="L30" i="1" l="1"/>
  <c r="J30" i="1" s="1"/>
  <c r="K30" i="1" s="1"/>
  <c r="B31" i="1" s="1"/>
  <c r="G32" i="1" l="1"/>
  <c r="H31" i="1"/>
  <c r="A32" i="1"/>
  <c r="C31" i="1"/>
  <c r="F31" i="1" l="1"/>
  <c r="D31" i="1"/>
  <c r="I31" i="1" s="1"/>
  <c r="E31" i="1" l="1"/>
  <c r="L31" i="1" l="1"/>
  <c r="J31" i="1" s="1"/>
  <c r="K31" i="1" s="1"/>
  <c r="B32" i="1" s="1"/>
  <c r="H32" i="1" s="1"/>
  <c r="C32" i="1" l="1"/>
  <c r="F32" i="1" s="1"/>
  <c r="G33" i="1"/>
  <c r="A33" i="1"/>
  <c r="D32" i="1" l="1"/>
  <c r="I32" i="1" s="1"/>
  <c r="E32" i="1" s="1"/>
  <c r="L32" i="1" l="1"/>
  <c r="J32" i="1" s="1"/>
  <c r="K32" i="1" s="1"/>
  <c r="B33" i="1" s="1"/>
  <c r="H33" i="1" s="1"/>
  <c r="C33" i="1" l="1"/>
  <c r="F33" i="1" s="1"/>
  <c r="G34" i="1"/>
  <c r="A34" i="1"/>
  <c r="D33" i="1" l="1"/>
  <c r="I33" i="1" s="1"/>
  <c r="E33" i="1" s="1"/>
  <c r="L33" i="1" l="1"/>
  <c r="J33" i="1" s="1"/>
  <c r="K33" i="1" s="1"/>
  <c r="B34" i="1" s="1"/>
  <c r="G35" i="1" l="1"/>
  <c r="H34" i="1"/>
  <c r="A35" i="1"/>
  <c r="C34" i="1"/>
  <c r="D34" i="1" l="1"/>
  <c r="I34" i="1" s="1"/>
  <c r="F34" i="1"/>
  <c r="E34" i="1" l="1"/>
  <c r="L34" i="1" l="1"/>
  <c r="J34" i="1" s="1"/>
  <c r="K34" i="1" s="1"/>
  <c r="B35" i="1" s="1"/>
  <c r="G36" i="1" l="1"/>
  <c r="H35" i="1"/>
  <c r="A36" i="1"/>
  <c r="C35" i="1"/>
  <c r="F35" i="1" l="1"/>
  <c r="D35" i="1"/>
  <c r="I35" i="1" s="1"/>
  <c r="E35" i="1" l="1"/>
  <c r="L35" i="1" l="1"/>
  <c r="J35" i="1" s="1"/>
  <c r="K35" i="1" s="1"/>
  <c r="B36" i="1" s="1"/>
  <c r="H36" i="1" s="1"/>
  <c r="C36" i="1" l="1"/>
  <c r="D36" i="1" s="1"/>
  <c r="I36" i="1" s="1"/>
  <c r="G37" i="1"/>
  <c r="A37" i="1"/>
  <c r="F36" i="1" l="1"/>
  <c r="E36" i="1"/>
  <c r="L36" i="1" l="1"/>
  <c r="J36" i="1" s="1"/>
  <c r="K36" i="1" s="1"/>
  <c r="B37" i="1" s="1"/>
  <c r="G38" i="1" l="1"/>
  <c r="H37" i="1"/>
  <c r="A38" i="1"/>
  <c r="C37" i="1"/>
  <c r="F37" i="1" l="1"/>
  <c r="D37" i="1"/>
  <c r="I37" i="1" s="1"/>
  <c r="E37" i="1" l="1"/>
  <c r="L37" i="1" l="1"/>
  <c r="J37" i="1" s="1"/>
  <c r="K37" i="1" s="1"/>
  <c r="B38" i="1" s="1"/>
  <c r="G39" i="1" l="1"/>
  <c r="H38" i="1"/>
  <c r="A39" i="1"/>
  <c r="C38" i="1"/>
  <c r="D38" i="1" l="1"/>
  <c r="I38" i="1" s="1"/>
  <c r="F38" i="1"/>
  <c r="E38" i="1" l="1"/>
  <c r="L38" i="1" l="1"/>
  <c r="J38" i="1" s="1"/>
  <c r="K38" i="1" s="1"/>
  <c r="B39" i="1" s="1"/>
  <c r="G40" i="1" l="1"/>
  <c r="H39" i="1"/>
  <c r="A40" i="1"/>
  <c r="C39" i="1"/>
  <c r="F39" i="1" l="1"/>
  <c r="D39" i="1"/>
  <c r="I39" i="1" s="1"/>
  <c r="E39" i="1" l="1"/>
  <c r="L39" i="1" l="1"/>
  <c r="J39" i="1" s="1"/>
  <c r="K39" i="1" s="1"/>
  <c r="B40" i="1" s="1"/>
  <c r="H40" i="1" s="1"/>
  <c r="C40" i="1" l="1"/>
  <c r="D40" i="1" s="1"/>
  <c r="I40" i="1" s="1"/>
  <c r="G41" i="1"/>
  <c r="A41" i="1"/>
  <c r="F40" i="1" l="1"/>
  <c r="E40" i="1"/>
  <c r="L40" i="1" l="1"/>
  <c r="J40" i="1" s="1"/>
  <c r="K40" i="1" s="1"/>
  <c r="B41" i="1" s="1"/>
  <c r="G42" i="1" l="1"/>
  <c r="H41" i="1"/>
  <c r="A42" i="1"/>
  <c r="C41" i="1"/>
  <c r="F41" i="1" l="1"/>
  <c r="D41" i="1"/>
  <c r="I41" i="1" s="1"/>
  <c r="E41" i="1" l="1"/>
  <c r="L41" i="1" l="1"/>
  <c r="J41" i="1" s="1"/>
  <c r="K41" i="1" s="1"/>
  <c r="B42" i="1" s="1"/>
  <c r="H42" i="1" s="1"/>
  <c r="C42" i="1" l="1"/>
  <c r="D42" i="1" s="1"/>
  <c r="I42" i="1" s="1"/>
  <c r="G43" i="1"/>
  <c r="A43" i="1"/>
  <c r="F42" i="1" l="1"/>
  <c r="E42" i="1"/>
  <c r="L42" i="1" l="1"/>
  <c r="J42" i="1" s="1"/>
  <c r="K42" i="1" s="1"/>
  <c r="B43" i="1" s="1"/>
  <c r="G44" i="1" l="1"/>
  <c r="H43" i="1"/>
  <c r="A44" i="1"/>
  <c r="C43" i="1"/>
  <c r="F43" i="1" l="1"/>
  <c r="D43" i="1"/>
  <c r="I43" i="1" s="1"/>
  <c r="E43" i="1" l="1"/>
  <c r="L43" i="1" l="1"/>
  <c r="J43" i="1" s="1"/>
  <c r="K43" i="1" s="1"/>
  <c r="B44" i="1" s="1"/>
  <c r="G45" i="1" l="1"/>
  <c r="H44" i="1"/>
  <c r="A45" i="1"/>
  <c r="C44" i="1"/>
  <c r="F44" i="1" l="1"/>
  <c r="D44" i="1"/>
  <c r="I44" i="1" s="1"/>
  <c r="E44" i="1" l="1"/>
  <c r="L44" i="1" l="1"/>
  <c r="J44" i="1" s="1"/>
  <c r="K44" i="1" s="1"/>
  <c r="B45" i="1" s="1"/>
  <c r="G46" i="1" l="1"/>
  <c r="H45" i="1"/>
  <c r="A46" i="1"/>
  <c r="C45" i="1"/>
  <c r="D45" i="1" l="1"/>
  <c r="I45" i="1" s="1"/>
  <c r="F45" i="1"/>
  <c r="E45" i="1" l="1"/>
  <c r="L45" i="1" l="1"/>
  <c r="J45" i="1" s="1"/>
  <c r="K45" i="1" s="1"/>
  <c r="B46" i="1" s="1"/>
  <c r="G47" i="1" l="1"/>
  <c r="H46" i="1"/>
  <c r="A47" i="1"/>
  <c r="C46" i="1"/>
  <c r="F46" i="1" l="1"/>
  <c r="D46" i="1"/>
  <c r="I46" i="1" s="1"/>
  <c r="E46" i="1" l="1"/>
  <c r="L46" i="1" l="1"/>
  <c r="J46" i="1" s="1"/>
  <c r="K46" i="1" s="1"/>
  <c r="B47" i="1" s="1"/>
  <c r="G48" i="1" l="1"/>
  <c r="H47" i="1"/>
  <c r="A48" i="1"/>
  <c r="C47" i="1"/>
  <c r="D47" i="1" l="1"/>
  <c r="I47" i="1" s="1"/>
  <c r="F47" i="1"/>
  <c r="E47" i="1" l="1"/>
  <c r="L47" i="1" l="1"/>
  <c r="J47" i="1" s="1"/>
  <c r="K47" i="1" s="1"/>
  <c r="B48" i="1" s="1"/>
  <c r="G49" i="1" l="1"/>
  <c r="H48" i="1"/>
  <c r="A49" i="1"/>
  <c r="C48" i="1"/>
  <c r="F48" i="1" l="1"/>
  <c r="D48" i="1"/>
  <c r="I48" i="1" s="1"/>
  <c r="E48" i="1" l="1"/>
  <c r="L48" i="1" l="1"/>
  <c r="J48" i="1" s="1"/>
  <c r="K48" i="1" s="1"/>
  <c r="B49" i="1" s="1"/>
  <c r="G50" i="1" l="1"/>
  <c r="H49" i="1"/>
  <c r="A50" i="1"/>
  <c r="C49" i="1"/>
  <c r="D49" i="1" l="1"/>
  <c r="I49" i="1" s="1"/>
  <c r="F49" i="1"/>
  <c r="E49" i="1" l="1"/>
  <c r="L49" i="1" l="1"/>
  <c r="J49" i="1" s="1"/>
  <c r="K49" i="1" s="1"/>
  <c r="B50" i="1" s="1"/>
  <c r="H50" i="1" s="1"/>
  <c r="C50" i="1" l="1"/>
  <c r="F50" i="1" s="1"/>
  <c r="G51" i="1"/>
  <c r="A51" i="1"/>
  <c r="D50" i="1" l="1"/>
  <c r="I50" i="1" s="1"/>
  <c r="E50" i="1" s="1"/>
  <c r="L50" i="1" l="1"/>
  <c r="J50" i="1" s="1"/>
  <c r="K50" i="1" s="1"/>
  <c r="B51" i="1" s="1"/>
  <c r="G52" i="1" l="1"/>
  <c r="H51" i="1"/>
  <c r="A52" i="1"/>
  <c r="C51" i="1"/>
  <c r="D51" i="1" l="1"/>
  <c r="I51" i="1" s="1"/>
  <c r="F51" i="1"/>
  <c r="E51" i="1" l="1"/>
  <c r="L51" i="1" l="1"/>
  <c r="J51" i="1" s="1"/>
  <c r="K51" i="1" s="1"/>
  <c r="B52" i="1" s="1"/>
  <c r="H52" i="1" s="1"/>
  <c r="C52" i="1" l="1"/>
  <c r="F52" i="1" s="1"/>
  <c r="G53" i="1"/>
  <c r="A53" i="1"/>
  <c r="D52" i="1" l="1"/>
  <c r="I52" i="1" s="1"/>
  <c r="E52" i="1" s="1"/>
  <c r="L52" i="1" l="1"/>
  <c r="J52" i="1" s="1"/>
  <c r="K52" i="1" s="1"/>
  <c r="B53" i="1" s="1"/>
  <c r="G54" i="1" l="1"/>
  <c r="H53" i="1"/>
  <c r="A54" i="1"/>
  <c r="C53" i="1"/>
  <c r="D53" i="1" l="1"/>
  <c r="I53" i="1" s="1"/>
  <c r="F53" i="1"/>
  <c r="E53" i="1" l="1"/>
  <c r="L53" i="1" l="1"/>
  <c r="J53" i="1" s="1"/>
  <c r="K53" i="1" s="1"/>
  <c r="B54" i="1" s="1"/>
  <c r="G55" i="1" l="1"/>
  <c r="H54" i="1"/>
  <c r="A55" i="1"/>
  <c r="C54" i="1"/>
  <c r="F54" i="1" l="1"/>
  <c r="D54" i="1"/>
  <c r="I54" i="1" s="1"/>
  <c r="E54" i="1" l="1"/>
  <c r="L54" i="1" l="1"/>
  <c r="J54" i="1" s="1"/>
  <c r="K54" i="1" s="1"/>
  <c r="B55" i="1" s="1"/>
  <c r="G56" i="1" l="1"/>
  <c r="H55" i="1"/>
  <c r="A56" i="1"/>
  <c r="C55" i="1"/>
  <c r="F55" i="1" l="1"/>
  <c r="D55" i="1"/>
  <c r="I55" i="1" s="1"/>
  <c r="E55" i="1" l="1"/>
  <c r="L55" i="1" l="1"/>
  <c r="J55" i="1" s="1"/>
  <c r="K55" i="1" s="1"/>
  <c r="B56" i="1" s="1"/>
  <c r="G57" i="1" l="1"/>
  <c r="H56" i="1"/>
  <c r="A57" i="1"/>
  <c r="C56" i="1"/>
  <c r="F56" i="1" l="1"/>
  <c r="D56" i="1"/>
  <c r="I56" i="1" s="1"/>
  <c r="E56" i="1" l="1"/>
  <c r="L56" i="1" l="1"/>
  <c r="J56" i="1" s="1"/>
  <c r="K56" i="1" s="1"/>
  <c r="B57" i="1" s="1"/>
  <c r="G58" i="1" l="1"/>
  <c r="H57" i="1"/>
  <c r="A58" i="1"/>
  <c r="C57" i="1"/>
  <c r="F57" i="1" l="1"/>
  <c r="D57" i="1"/>
  <c r="I57" i="1" s="1"/>
  <c r="E57" i="1" l="1"/>
  <c r="L57" i="1" l="1"/>
  <c r="J57" i="1" s="1"/>
  <c r="K57" i="1" s="1"/>
  <c r="B58" i="1" s="1"/>
  <c r="G59" i="1" l="1"/>
  <c r="H58" i="1"/>
  <c r="A59" i="1"/>
  <c r="C58" i="1"/>
  <c r="F58" i="1" l="1"/>
  <c r="D58" i="1"/>
  <c r="I58" i="1" s="1"/>
  <c r="E58" i="1" l="1"/>
  <c r="L58" i="1" l="1"/>
  <c r="J58" i="1" s="1"/>
  <c r="K58" i="1" s="1"/>
  <c r="B59" i="1" s="1"/>
  <c r="G60" i="1" l="1"/>
  <c r="H59" i="1"/>
  <c r="A60" i="1"/>
  <c r="C59" i="1"/>
  <c r="D59" i="1" l="1"/>
  <c r="I59" i="1" s="1"/>
  <c r="F59" i="1"/>
  <c r="E59" i="1" l="1"/>
  <c r="L59" i="1" l="1"/>
  <c r="J59" i="1" s="1"/>
  <c r="K59" i="1" s="1"/>
  <c r="B60" i="1" s="1"/>
  <c r="H60" i="1" s="1"/>
  <c r="C60" i="1" l="1"/>
  <c r="D60" i="1" s="1"/>
  <c r="I60" i="1" s="1"/>
  <c r="G61" i="1"/>
  <c r="A61" i="1"/>
  <c r="F60" i="1" l="1"/>
  <c r="E60" i="1"/>
  <c r="L60" i="1" l="1"/>
  <c r="J60" i="1" s="1"/>
  <c r="K60" i="1" s="1"/>
  <c r="B61" i="1" s="1"/>
  <c r="G62" i="1" l="1"/>
  <c r="H61" i="1"/>
  <c r="A62" i="1"/>
  <c r="C61" i="1"/>
  <c r="D61" i="1" l="1"/>
  <c r="I61" i="1" s="1"/>
  <c r="F61" i="1"/>
  <c r="E61" i="1" l="1"/>
  <c r="L61" i="1" l="1"/>
  <c r="J61" i="1" s="1"/>
  <c r="K61" i="1" s="1"/>
  <c r="B62" i="1" s="1"/>
  <c r="G63" i="1" l="1"/>
  <c r="H62" i="1"/>
  <c r="A63" i="1"/>
  <c r="C62" i="1"/>
  <c r="D62" i="1" l="1"/>
  <c r="I62" i="1" s="1"/>
  <c r="F62" i="1"/>
  <c r="E62" i="1" l="1"/>
  <c r="L62" i="1" l="1"/>
  <c r="J62" i="1" s="1"/>
  <c r="K62" i="1" s="1"/>
  <c r="B63" i="1" s="1"/>
  <c r="G64" i="1" l="1"/>
  <c r="H63" i="1"/>
  <c r="A64" i="1"/>
  <c r="C63" i="1"/>
  <c r="D63" i="1" l="1"/>
  <c r="I63" i="1" s="1"/>
  <c r="F63" i="1"/>
  <c r="E63" i="1" l="1"/>
  <c r="L63" i="1" l="1"/>
  <c r="J63" i="1" s="1"/>
  <c r="K63" i="1" s="1"/>
  <c r="B64" i="1" s="1"/>
  <c r="G65" i="1" l="1"/>
  <c r="H64" i="1"/>
  <c r="A65" i="1"/>
  <c r="C64" i="1"/>
  <c r="F64" i="1" l="1"/>
  <c r="D64" i="1"/>
  <c r="I64" i="1" s="1"/>
  <c r="E64" i="1" l="1"/>
  <c r="L64" i="1" l="1"/>
  <c r="J64" i="1" s="1"/>
  <c r="K64" i="1" s="1"/>
  <c r="B65" i="1" s="1"/>
  <c r="G66" i="1" l="1"/>
  <c r="H65" i="1"/>
  <c r="A66" i="1"/>
  <c r="C65" i="1"/>
  <c r="D65" i="1" l="1"/>
  <c r="I65" i="1" s="1"/>
  <c r="F65" i="1"/>
  <c r="E65" i="1" l="1"/>
  <c r="L65" i="1" l="1"/>
  <c r="J65" i="1" s="1"/>
  <c r="K65" i="1" s="1"/>
  <c r="B66" i="1" s="1"/>
  <c r="G67" i="1" l="1"/>
  <c r="H66" i="1"/>
  <c r="A67" i="1"/>
  <c r="C66" i="1"/>
  <c r="D66" i="1" l="1"/>
  <c r="I66" i="1" s="1"/>
  <c r="F66" i="1"/>
  <c r="E66" i="1" l="1"/>
  <c r="L66" i="1" l="1"/>
  <c r="J66" i="1" s="1"/>
  <c r="K66" i="1" s="1"/>
  <c r="B67" i="1" s="1"/>
  <c r="H67" i="1" s="1"/>
  <c r="C67" i="1" l="1"/>
  <c r="D67" i="1" s="1"/>
  <c r="I67" i="1" s="1"/>
  <c r="G68" i="1"/>
  <c r="A68" i="1"/>
  <c r="F67" i="1" l="1"/>
  <c r="E67" i="1"/>
  <c r="L67" i="1" l="1"/>
  <c r="J67" i="1" s="1"/>
  <c r="K67" i="1" s="1"/>
  <c r="B68" i="1" s="1"/>
  <c r="G69" i="1" l="1"/>
  <c r="H68" i="1"/>
  <c r="A69" i="1"/>
  <c r="C68" i="1"/>
  <c r="D68" i="1" l="1"/>
  <c r="I68" i="1" s="1"/>
  <c r="F68" i="1"/>
  <c r="E68" i="1" l="1"/>
  <c r="L68" i="1" l="1"/>
  <c r="J68" i="1" s="1"/>
  <c r="K68" i="1" s="1"/>
  <c r="B69" i="1" s="1"/>
  <c r="H69" i="1" s="1"/>
  <c r="C69" i="1" l="1"/>
  <c r="D69" i="1" s="1"/>
  <c r="I69" i="1" s="1"/>
  <c r="G70" i="1"/>
  <c r="A70" i="1"/>
  <c r="F69" i="1" l="1"/>
  <c r="E69" i="1"/>
  <c r="L69" i="1" l="1"/>
  <c r="J69" i="1" s="1"/>
  <c r="K69" i="1" s="1"/>
  <c r="B70" i="1" s="1"/>
  <c r="G71" i="1" l="1"/>
  <c r="H70" i="1"/>
  <c r="A71" i="1"/>
  <c r="C70" i="1"/>
  <c r="F70" i="1" l="1"/>
  <c r="D70" i="1"/>
  <c r="I70" i="1" s="1"/>
  <c r="E70" i="1" l="1"/>
  <c r="L70" i="1" l="1"/>
  <c r="J70" i="1" s="1"/>
  <c r="K70" i="1" s="1"/>
  <c r="B71" i="1" s="1"/>
  <c r="G72" i="1" l="1"/>
  <c r="H71" i="1"/>
  <c r="A72" i="1"/>
  <c r="C71" i="1"/>
  <c r="D71" i="1" l="1"/>
  <c r="I71" i="1" s="1"/>
  <c r="F71" i="1"/>
  <c r="E71" i="1" l="1"/>
  <c r="L71" i="1" l="1"/>
  <c r="J71" i="1" s="1"/>
  <c r="K71" i="1" s="1"/>
  <c r="B72" i="1" s="1"/>
  <c r="H72" i="1" s="1"/>
  <c r="C72" i="1" l="1"/>
  <c r="D72" i="1" s="1"/>
  <c r="I72" i="1" s="1"/>
  <c r="G73" i="1"/>
  <c r="A73" i="1"/>
  <c r="F72" i="1" l="1"/>
  <c r="E72" i="1"/>
  <c r="L72" i="1" l="1"/>
  <c r="J72" i="1" s="1"/>
  <c r="K72" i="1" s="1"/>
  <c r="B73" i="1" s="1"/>
  <c r="G74" i="1" l="1"/>
  <c r="H73" i="1"/>
  <c r="A74" i="1"/>
  <c r="C73" i="1"/>
  <c r="D73" i="1" l="1"/>
  <c r="I73" i="1" s="1"/>
  <c r="F73" i="1"/>
  <c r="E73" i="1" l="1"/>
  <c r="L73" i="1" l="1"/>
  <c r="J73" i="1" s="1"/>
  <c r="K73" i="1" s="1"/>
  <c r="B74" i="1" s="1"/>
  <c r="H74" i="1" s="1"/>
  <c r="C74" i="1" l="1"/>
  <c r="F74" i="1" s="1"/>
  <c r="G75" i="1"/>
  <c r="A75" i="1"/>
  <c r="D74" i="1" l="1"/>
  <c r="I74" i="1" s="1"/>
  <c r="E74" i="1" s="1"/>
  <c r="L74" i="1" l="1"/>
  <c r="J74" i="1" s="1"/>
  <c r="K74" i="1" s="1"/>
  <c r="B75" i="1" s="1"/>
  <c r="G76" i="1" l="1"/>
  <c r="H75" i="1"/>
  <c r="A76" i="1"/>
  <c r="C75" i="1"/>
  <c r="D75" i="1" l="1"/>
  <c r="I75" i="1" s="1"/>
  <c r="F75" i="1"/>
  <c r="E75" i="1" l="1"/>
  <c r="L75" i="1" l="1"/>
  <c r="J75" i="1" s="1"/>
  <c r="K75" i="1" s="1"/>
  <c r="B76" i="1" s="1"/>
  <c r="H76" i="1" s="1"/>
  <c r="C76" i="1" l="1"/>
  <c r="F76" i="1" s="1"/>
  <c r="G77" i="1"/>
  <c r="A77" i="1"/>
  <c r="D76" i="1" l="1"/>
  <c r="I76" i="1" s="1"/>
  <c r="E76" i="1" s="1"/>
  <c r="L76" i="1" l="1"/>
  <c r="J76" i="1" s="1"/>
  <c r="K76" i="1" s="1"/>
  <c r="B77" i="1" s="1"/>
  <c r="G78" i="1" l="1"/>
  <c r="H77" i="1"/>
  <c r="A78" i="1"/>
  <c r="C77" i="1"/>
  <c r="D77" i="1" l="1"/>
  <c r="I77" i="1" s="1"/>
  <c r="F77" i="1"/>
  <c r="E77" i="1" l="1"/>
  <c r="L77" i="1" l="1"/>
  <c r="J77" i="1" s="1"/>
  <c r="K77" i="1" s="1"/>
  <c r="B78" i="1" s="1"/>
  <c r="H78" i="1" s="1"/>
  <c r="C78" i="1" l="1"/>
  <c r="F78" i="1" s="1"/>
  <c r="G79" i="1"/>
  <c r="A79" i="1"/>
  <c r="D78" i="1" l="1"/>
  <c r="I78" i="1" s="1"/>
  <c r="E78" i="1" s="1"/>
  <c r="L78" i="1" l="1"/>
  <c r="J78" i="1" s="1"/>
  <c r="K78" i="1" s="1"/>
  <c r="B79" i="1" s="1"/>
  <c r="H79" i="1" s="1"/>
  <c r="C79" i="1" l="1"/>
  <c r="D79" i="1" s="1"/>
  <c r="I79" i="1" s="1"/>
  <c r="G80" i="1"/>
  <c r="A80" i="1"/>
  <c r="F79" i="1" l="1"/>
  <c r="E79" i="1"/>
  <c r="L79" i="1" l="1"/>
  <c r="J79" i="1" s="1"/>
  <c r="K79" i="1" s="1"/>
  <c r="B80" i="1" s="1"/>
  <c r="G81" i="1" l="1"/>
  <c r="H80" i="1"/>
  <c r="A81" i="1"/>
  <c r="C80" i="1"/>
  <c r="D80" i="1" l="1"/>
  <c r="I80" i="1" s="1"/>
  <c r="F80" i="1"/>
  <c r="E80" i="1" l="1"/>
  <c r="L80" i="1" l="1"/>
  <c r="J80" i="1" s="1"/>
  <c r="K80" i="1" s="1"/>
  <c r="B81" i="1" s="1"/>
  <c r="G82" i="1" l="1"/>
  <c r="H81" i="1"/>
  <c r="A82" i="1"/>
  <c r="C81" i="1"/>
  <c r="F81" i="1" l="1"/>
  <c r="D81" i="1"/>
  <c r="I81" i="1" s="1"/>
  <c r="E81" i="1" l="1"/>
  <c r="L81" i="1" l="1"/>
  <c r="J81" i="1" s="1"/>
  <c r="K81" i="1" s="1"/>
  <c r="B82" i="1" s="1"/>
  <c r="G83" i="1" l="1"/>
  <c r="H82" i="1"/>
  <c r="A83" i="1"/>
  <c r="C82" i="1"/>
  <c r="D82" i="1" l="1"/>
  <c r="I82" i="1" s="1"/>
  <c r="F82" i="1"/>
  <c r="E82" i="1" l="1"/>
  <c r="L82" i="1" l="1"/>
  <c r="J82" i="1" s="1"/>
  <c r="K82" i="1" s="1"/>
  <c r="B83" i="1" s="1"/>
  <c r="G84" i="1" l="1"/>
  <c r="H83" i="1"/>
  <c r="A84" i="1"/>
  <c r="C83" i="1"/>
  <c r="F83" i="1" l="1"/>
  <c r="D83" i="1"/>
  <c r="I83" i="1" s="1"/>
  <c r="E83" i="1" l="1"/>
  <c r="L83" i="1" l="1"/>
  <c r="J83" i="1" s="1"/>
  <c r="K83" i="1" s="1"/>
  <c r="B84" i="1" s="1"/>
  <c r="G85" i="1" l="1"/>
  <c r="H84" i="1"/>
  <c r="A85" i="1"/>
  <c r="C84" i="1"/>
  <c r="D84" i="1" l="1"/>
  <c r="I84" i="1" s="1"/>
  <c r="F84" i="1"/>
  <c r="E84" i="1" l="1"/>
  <c r="L84" i="1" l="1"/>
  <c r="J84" i="1" s="1"/>
  <c r="K84" i="1" s="1"/>
  <c r="B85" i="1" s="1"/>
  <c r="G86" i="1" l="1"/>
  <c r="H85" i="1"/>
  <c r="A86" i="1"/>
  <c r="C85" i="1"/>
  <c r="F85" i="1" l="1"/>
  <c r="D85" i="1"/>
  <c r="I85" i="1" s="1"/>
  <c r="E85" i="1" l="1"/>
  <c r="L85" i="1" l="1"/>
  <c r="J85" i="1" s="1"/>
  <c r="K85" i="1" s="1"/>
  <c r="B86" i="1" s="1"/>
  <c r="G87" i="1" l="1"/>
  <c r="H86" i="1"/>
  <c r="A87" i="1"/>
  <c r="C86" i="1"/>
  <c r="D86" i="1" l="1"/>
  <c r="I86" i="1" s="1"/>
  <c r="F86" i="1"/>
  <c r="E86" i="1" l="1"/>
  <c r="L86" i="1" l="1"/>
  <c r="J86" i="1" s="1"/>
  <c r="K86" i="1" s="1"/>
  <c r="B87" i="1" s="1"/>
  <c r="G88" i="1" l="1"/>
  <c r="H87" i="1"/>
  <c r="A88" i="1"/>
  <c r="C87" i="1"/>
  <c r="D87" i="1" l="1"/>
  <c r="I87" i="1" s="1"/>
  <c r="F87" i="1"/>
  <c r="E87" i="1" l="1"/>
  <c r="L87" i="1" l="1"/>
  <c r="J87" i="1" s="1"/>
  <c r="K87" i="1" s="1"/>
  <c r="B88" i="1" s="1"/>
  <c r="H88" i="1" s="1"/>
  <c r="C88" i="1" l="1"/>
  <c r="D88" i="1" s="1"/>
  <c r="I88" i="1" s="1"/>
  <c r="G89" i="1"/>
  <c r="A89" i="1"/>
  <c r="F88" i="1" l="1"/>
  <c r="E88" i="1"/>
  <c r="L88" i="1" l="1"/>
  <c r="J88" i="1" s="1"/>
  <c r="K88" i="1" s="1"/>
  <c r="B89" i="1" s="1"/>
  <c r="G90" i="1" l="1"/>
  <c r="H89" i="1"/>
  <c r="A90" i="1"/>
  <c r="C89" i="1"/>
  <c r="D89" i="1" l="1"/>
  <c r="I89" i="1" s="1"/>
  <c r="F89" i="1"/>
  <c r="E89" i="1" l="1"/>
  <c r="L89" i="1" l="1"/>
  <c r="J89" i="1" s="1"/>
  <c r="K89" i="1" s="1"/>
  <c r="B90" i="1" s="1"/>
  <c r="G91" i="1" l="1"/>
  <c r="H90" i="1"/>
  <c r="A91" i="1"/>
  <c r="C90" i="1"/>
  <c r="D90" i="1" l="1"/>
  <c r="I90" i="1" s="1"/>
  <c r="F90" i="1"/>
  <c r="E90" i="1" l="1"/>
  <c r="L90" i="1" l="1"/>
  <c r="J90" i="1" s="1"/>
  <c r="K90" i="1" s="1"/>
  <c r="B91" i="1" s="1"/>
  <c r="G92" i="1" l="1"/>
  <c r="H91" i="1"/>
  <c r="A92" i="1"/>
  <c r="C91" i="1"/>
  <c r="F91" i="1" l="1"/>
  <c r="D91" i="1"/>
  <c r="I91" i="1" s="1"/>
  <c r="E91" i="1" l="1"/>
  <c r="L91" i="1" l="1"/>
  <c r="J91" i="1" s="1"/>
  <c r="K91" i="1" s="1"/>
  <c r="B92" i="1" s="1"/>
  <c r="G93" i="1" l="1"/>
  <c r="H92" i="1"/>
  <c r="A93" i="1"/>
  <c r="C92" i="1"/>
  <c r="D92" i="1" l="1"/>
  <c r="I92" i="1" s="1"/>
  <c r="F92" i="1"/>
  <c r="E92" i="1" l="1"/>
  <c r="L92" i="1" l="1"/>
  <c r="J92" i="1" s="1"/>
  <c r="K92" i="1" s="1"/>
  <c r="B93" i="1" s="1"/>
  <c r="G94" i="1" l="1"/>
  <c r="H93" i="1"/>
  <c r="A94" i="1"/>
  <c r="C93" i="1"/>
  <c r="F93" i="1" l="1"/>
  <c r="D93" i="1"/>
  <c r="I93" i="1" s="1"/>
  <c r="E93" i="1" l="1"/>
  <c r="L93" i="1" l="1"/>
  <c r="J93" i="1" s="1"/>
  <c r="K93" i="1" s="1"/>
  <c r="B94" i="1" s="1"/>
  <c r="G95" i="1" l="1"/>
  <c r="H94" i="1"/>
  <c r="A95" i="1"/>
  <c r="C94" i="1"/>
  <c r="D94" i="1" l="1"/>
  <c r="I94" i="1" s="1"/>
  <c r="F94" i="1"/>
  <c r="E94" i="1" l="1"/>
  <c r="L94" i="1" l="1"/>
  <c r="J94" i="1" s="1"/>
  <c r="K94" i="1" s="1"/>
  <c r="B95" i="1" s="1"/>
  <c r="H95" i="1" s="1"/>
  <c r="C95" i="1" l="1"/>
  <c r="F95" i="1" s="1"/>
  <c r="G96" i="1"/>
  <c r="A96" i="1"/>
  <c r="D95" i="1" l="1"/>
  <c r="I95" i="1" s="1"/>
  <c r="E95" i="1" s="1"/>
  <c r="L95" i="1" l="1"/>
  <c r="J95" i="1" s="1"/>
  <c r="K95" i="1" s="1"/>
  <c r="B96" i="1" s="1"/>
  <c r="G97" i="1" l="1"/>
  <c r="H96" i="1"/>
  <c r="A97" i="1"/>
  <c r="C96" i="1"/>
  <c r="D96" i="1" l="1"/>
  <c r="I96" i="1" s="1"/>
  <c r="F96" i="1"/>
  <c r="E96" i="1" l="1"/>
  <c r="L96" i="1" l="1"/>
  <c r="J96" i="1" s="1"/>
  <c r="K96" i="1" s="1"/>
  <c r="B97" i="1" s="1"/>
  <c r="G98" i="1" l="1"/>
  <c r="H97" i="1"/>
  <c r="A98" i="1"/>
  <c r="C97" i="1"/>
  <c r="F97" i="1" l="1"/>
  <c r="D97" i="1"/>
  <c r="I97" i="1" s="1"/>
  <c r="E97" i="1" l="1"/>
  <c r="L97" i="1" l="1"/>
  <c r="J97" i="1" s="1"/>
  <c r="K97" i="1" s="1"/>
  <c r="B98" i="1" s="1"/>
  <c r="G99" i="1" l="1"/>
  <c r="H98" i="1"/>
  <c r="A99" i="1"/>
  <c r="C98" i="1"/>
  <c r="D98" i="1" l="1"/>
  <c r="I98" i="1" s="1"/>
  <c r="F98" i="1"/>
  <c r="E98" i="1" l="1"/>
  <c r="L98" i="1" l="1"/>
  <c r="J98" i="1" s="1"/>
  <c r="K98" i="1" s="1"/>
  <c r="B99" i="1" s="1"/>
  <c r="G100" i="1" l="1"/>
  <c r="H99" i="1"/>
  <c r="A100" i="1"/>
  <c r="C99" i="1"/>
  <c r="F99" i="1" l="1"/>
  <c r="D99" i="1"/>
  <c r="I99" i="1" s="1"/>
  <c r="E99" i="1" l="1"/>
  <c r="L99" i="1" l="1"/>
  <c r="J99" i="1" s="1"/>
  <c r="K99" i="1" s="1"/>
  <c r="B100" i="1" s="1"/>
  <c r="G101" i="1" l="1"/>
  <c r="H100" i="1"/>
  <c r="A101" i="1"/>
  <c r="C100" i="1"/>
  <c r="D100" i="1" l="1"/>
  <c r="I100" i="1" s="1"/>
  <c r="F100" i="1"/>
  <c r="E100" i="1" l="1"/>
  <c r="L100" i="1" l="1"/>
  <c r="J100" i="1" s="1"/>
  <c r="K100" i="1" s="1"/>
  <c r="B101" i="1" s="1"/>
  <c r="H101" i="1" l="1"/>
  <c r="A102" i="1"/>
  <c r="C101" i="1"/>
  <c r="G102" i="1" s="1"/>
  <c r="F101" i="1" l="1"/>
  <c r="D101" i="1"/>
  <c r="I101" i="1" s="1"/>
  <c r="E101" i="1" l="1"/>
  <c r="L101" i="1" l="1"/>
  <c r="J101" i="1" s="1"/>
  <c r="K101" i="1" s="1"/>
  <c r="B102" i="1" s="1"/>
  <c r="H102" i="1" l="1"/>
  <c r="A103" i="1"/>
  <c r="C102" i="1"/>
  <c r="G103" i="1" s="1"/>
  <c r="D102" i="1" l="1"/>
  <c r="I102" i="1" s="1"/>
  <c r="F102" i="1"/>
  <c r="E102" i="1" l="1"/>
  <c r="L102" i="1" l="1"/>
  <c r="J102" i="1" s="1"/>
  <c r="K102" i="1" s="1"/>
  <c r="B103" i="1" s="1"/>
  <c r="H103" i="1" s="1"/>
  <c r="C103" i="1" l="1"/>
  <c r="F103" i="1" s="1"/>
  <c r="G104" i="1"/>
  <c r="A104" i="1"/>
  <c r="D103" i="1" l="1"/>
  <c r="I103" i="1" s="1"/>
  <c r="E103" i="1" s="1"/>
  <c r="L103" i="1" l="1"/>
  <c r="J103" i="1" s="1"/>
  <c r="K103" i="1" s="1"/>
  <c r="B104" i="1" s="1"/>
  <c r="H104" i="1" l="1"/>
  <c r="A105" i="1"/>
  <c r="C104" i="1"/>
  <c r="G105" i="1" s="1"/>
  <c r="D104" i="1" l="1"/>
  <c r="I104" i="1" s="1"/>
  <c r="F104" i="1"/>
  <c r="E104" i="1" l="1"/>
  <c r="L104" i="1" l="1"/>
  <c r="J104" i="1" s="1"/>
  <c r="K104" i="1" s="1"/>
  <c r="B105" i="1" s="1"/>
  <c r="H105" i="1" s="1"/>
  <c r="C105" i="1" l="1"/>
  <c r="F105" i="1" s="1"/>
  <c r="G106" i="1"/>
  <c r="A106" i="1"/>
  <c r="D105" i="1" l="1"/>
  <c r="I105" i="1" s="1"/>
  <c r="E105" i="1" s="1"/>
  <c r="L105" i="1" l="1"/>
  <c r="J105" i="1" s="1"/>
  <c r="K105" i="1" s="1"/>
  <c r="B106" i="1" s="1"/>
  <c r="H106" i="1" l="1"/>
  <c r="A107" i="1"/>
  <c r="C106" i="1"/>
  <c r="G107" i="1" s="1"/>
  <c r="D106" i="1" l="1"/>
  <c r="I106" i="1" s="1"/>
  <c r="F106" i="1"/>
  <c r="E106" i="1" l="1"/>
  <c r="L106" i="1" l="1"/>
  <c r="J106" i="1" s="1"/>
  <c r="K106" i="1" s="1"/>
  <c r="B107" i="1" s="1"/>
  <c r="H107" i="1" s="1"/>
  <c r="A108" i="1" l="1"/>
  <c r="C107" i="1"/>
  <c r="G108" i="1" s="1"/>
  <c r="F107" i="1" l="1"/>
  <c r="D107" i="1"/>
  <c r="I107" i="1" s="1"/>
  <c r="E107" i="1" l="1"/>
  <c r="L107" i="1" l="1"/>
  <c r="J107" i="1" s="1"/>
  <c r="K107" i="1" s="1"/>
  <c r="B108" i="1" s="1"/>
  <c r="H108" i="1" s="1"/>
  <c r="A109" i="1" l="1"/>
  <c r="C108" i="1"/>
  <c r="G109" i="1" s="1"/>
  <c r="D108" i="1" l="1"/>
  <c r="I108" i="1" s="1"/>
  <c r="F108" i="1"/>
  <c r="E108" i="1" l="1"/>
  <c r="L108" i="1" l="1"/>
  <c r="J108" i="1" s="1"/>
  <c r="K108" i="1" s="1"/>
  <c r="B109" i="1" s="1"/>
  <c r="H109" i="1" s="1"/>
  <c r="A110" i="1" l="1"/>
  <c r="C109" i="1"/>
  <c r="G110" i="1" s="1"/>
  <c r="F109" i="1" l="1"/>
  <c r="D109" i="1"/>
  <c r="I109" i="1" s="1"/>
  <c r="E109" i="1" l="1"/>
  <c r="L109" i="1" l="1"/>
  <c r="J109" i="1" s="1"/>
  <c r="K109" i="1" s="1"/>
  <c r="B110" i="1" s="1"/>
  <c r="H110" i="1" s="1"/>
  <c r="A111" i="1" l="1"/>
  <c r="C110" i="1"/>
  <c r="G111" i="1" s="1"/>
  <c r="F110" i="1" l="1"/>
  <c r="D110" i="1"/>
  <c r="I110" i="1" s="1"/>
  <c r="E110" i="1" l="1"/>
  <c r="L110" i="1" l="1"/>
  <c r="J110" i="1" s="1"/>
  <c r="K110" i="1" s="1"/>
  <c r="B111" i="1" s="1"/>
  <c r="H111" i="1" s="1"/>
  <c r="A112" i="1" l="1"/>
  <c r="C111" i="1"/>
  <c r="G112" i="1" s="1"/>
  <c r="F111" i="1" l="1"/>
  <c r="D111" i="1"/>
  <c r="I111" i="1" s="1"/>
  <c r="E111" i="1" l="1"/>
  <c r="L111" i="1" l="1"/>
  <c r="J111" i="1" s="1"/>
  <c r="K111" i="1" s="1"/>
  <c r="B112" i="1" s="1"/>
  <c r="H112" i="1" s="1"/>
  <c r="A113" i="1" l="1"/>
  <c r="C112" i="1"/>
  <c r="G113" i="1" s="1"/>
  <c r="D112" i="1" l="1"/>
  <c r="I112" i="1" s="1"/>
  <c r="F112" i="1"/>
  <c r="E112" i="1" l="1"/>
  <c r="L112" i="1" l="1"/>
  <c r="J112" i="1" s="1"/>
  <c r="K112" i="1" s="1"/>
  <c r="B113" i="1" s="1"/>
  <c r="H113" i="1" s="1"/>
  <c r="A114" i="1" l="1"/>
  <c r="C113" i="1"/>
  <c r="G114" i="1" s="1"/>
  <c r="F113" i="1" l="1"/>
  <c r="D113" i="1"/>
  <c r="I113" i="1" s="1"/>
  <c r="E113" i="1" l="1"/>
  <c r="L113" i="1" l="1"/>
  <c r="J113" i="1" s="1"/>
  <c r="K113" i="1" s="1"/>
  <c r="B114" i="1" s="1"/>
  <c r="H114" i="1" s="1"/>
  <c r="A115" i="1" l="1"/>
  <c r="C114" i="1"/>
  <c r="G115" i="1" s="1"/>
  <c r="F114" i="1" l="1"/>
  <c r="D114" i="1"/>
  <c r="I114" i="1" s="1"/>
  <c r="E114" i="1" l="1"/>
  <c r="L114" i="1" l="1"/>
  <c r="J114" i="1" s="1"/>
  <c r="K114" i="1" s="1"/>
  <c r="B115" i="1" s="1"/>
  <c r="H115" i="1" s="1"/>
  <c r="A116" i="1" l="1"/>
  <c r="C115" i="1"/>
  <c r="G116" i="1" s="1"/>
  <c r="F115" i="1" l="1"/>
  <c r="D115" i="1"/>
  <c r="I115" i="1" s="1"/>
  <c r="E115" i="1" l="1"/>
  <c r="L115" i="1" l="1"/>
  <c r="J115" i="1" s="1"/>
  <c r="K115" i="1" s="1"/>
  <c r="B116" i="1" s="1"/>
  <c r="H116" i="1" s="1"/>
  <c r="A117" i="1" l="1"/>
  <c r="C116" i="1"/>
  <c r="G117" i="1" s="1"/>
  <c r="D116" i="1" l="1"/>
  <c r="I116" i="1" s="1"/>
  <c r="F116" i="1"/>
  <c r="E116" i="1" l="1"/>
  <c r="L116" i="1" l="1"/>
  <c r="J116" i="1" s="1"/>
  <c r="K116" i="1" s="1"/>
  <c r="B117" i="1" s="1"/>
  <c r="H117" i="1" s="1"/>
  <c r="A118" i="1" l="1"/>
  <c r="C117" i="1"/>
  <c r="G118" i="1" s="1"/>
  <c r="F117" i="1" l="1"/>
  <c r="D117" i="1"/>
  <c r="I117" i="1" s="1"/>
  <c r="E117" i="1" l="1"/>
  <c r="L117" i="1" l="1"/>
  <c r="J117" i="1" s="1"/>
  <c r="K117" i="1" s="1"/>
  <c r="B118" i="1" s="1"/>
  <c r="H118" i="1" s="1"/>
  <c r="A119" i="1" l="1"/>
  <c r="C118" i="1"/>
  <c r="G119" i="1" s="1"/>
  <c r="F118" i="1" l="1"/>
  <c r="D118" i="1"/>
  <c r="I118" i="1" s="1"/>
  <c r="E118" i="1" l="1"/>
  <c r="L118" i="1" l="1"/>
  <c r="J118" i="1" s="1"/>
  <c r="K118" i="1" s="1"/>
  <c r="B119" i="1" s="1"/>
  <c r="H119" i="1" s="1"/>
  <c r="A120" i="1" l="1"/>
  <c r="C119" i="1"/>
  <c r="G120" i="1" s="1"/>
  <c r="F119" i="1" l="1"/>
  <c r="D119" i="1"/>
  <c r="I119" i="1" s="1"/>
  <c r="E119" i="1" l="1"/>
  <c r="L119" i="1" l="1"/>
  <c r="J119" i="1" s="1"/>
  <c r="K119" i="1" s="1"/>
  <c r="B120" i="1" s="1"/>
  <c r="H120" i="1" s="1"/>
  <c r="A121" i="1" l="1"/>
  <c r="C120" i="1"/>
  <c r="G121" i="1" s="1"/>
  <c r="F120" i="1" l="1"/>
  <c r="D120" i="1"/>
  <c r="I120" i="1" s="1"/>
  <c r="E120" i="1" l="1"/>
  <c r="L120" i="1" l="1"/>
  <c r="J120" i="1" s="1"/>
  <c r="K120" i="1" s="1"/>
  <c r="B121" i="1" s="1"/>
  <c r="H121" i="1" s="1"/>
  <c r="A122" i="1" l="1"/>
  <c r="C121" i="1"/>
  <c r="G122" i="1" s="1"/>
  <c r="F121" i="1" l="1"/>
  <c r="D121" i="1"/>
  <c r="I121" i="1" s="1"/>
  <c r="E121" i="1" l="1"/>
  <c r="L121" i="1" l="1"/>
  <c r="J121" i="1" s="1"/>
  <c r="K121" i="1" s="1"/>
  <c r="B122" i="1" s="1"/>
  <c r="H122" i="1" s="1"/>
  <c r="A123" i="1" l="1"/>
  <c r="C122" i="1"/>
  <c r="G123" i="1" s="1"/>
  <c r="F122" i="1" l="1"/>
  <c r="D122" i="1"/>
  <c r="I122" i="1" s="1"/>
  <c r="E122" i="1" l="1"/>
  <c r="L122" i="1" l="1"/>
  <c r="J122" i="1" s="1"/>
  <c r="K122" i="1" s="1"/>
  <c r="B123" i="1" s="1"/>
  <c r="H123" i="1" s="1"/>
  <c r="C123" i="1" l="1"/>
  <c r="D123" i="1" s="1"/>
  <c r="I123" i="1" s="1"/>
  <c r="G124" i="1"/>
  <c r="A124" i="1"/>
  <c r="F123" i="1" l="1"/>
  <c r="E123" i="1"/>
  <c r="L123" i="1" l="1"/>
  <c r="J123" i="1" s="1"/>
  <c r="K123" i="1" s="1"/>
  <c r="B124" i="1" s="1"/>
  <c r="H124" i="1" s="1"/>
  <c r="A125" i="1" l="1"/>
  <c r="C124" i="1"/>
  <c r="G125" i="1" s="1"/>
  <c r="F124" i="1" l="1"/>
  <c r="D124" i="1"/>
  <c r="I124" i="1" s="1"/>
  <c r="E124" i="1" l="1"/>
  <c r="L124" i="1" l="1"/>
  <c r="J124" i="1" s="1"/>
  <c r="K124" i="1" s="1"/>
  <c r="B125" i="1" s="1"/>
  <c r="H125" i="1" s="1"/>
  <c r="A126" i="1" l="1"/>
  <c r="C125" i="1"/>
  <c r="G126" i="1" s="1"/>
  <c r="F125" i="1" l="1"/>
  <c r="D125" i="1"/>
  <c r="I125" i="1" s="1"/>
  <c r="E125" i="1" l="1"/>
  <c r="L125" i="1" l="1"/>
  <c r="J125" i="1" s="1"/>
  <c r="K125" i="1" s="1"/>
  <c r="B126" i="1" s="1"/>
  <c r="H126" i="1" s="1"/>
  <c r="C126" i="1" l="1"/>
  <c r="F126" i="1" s="1"/>
  <c r="A127" i="1"/>
  <c r="G127" i="1" l="1"/>
  <c r="D126" i="1"/>
  <c r="I126" i="1" s="1"/>
  <c r="E126" i="1" s="1"/>
  <c r="L126" i="1" l="1"/>
  <c r="J126" i="1" s="1"/>
  <c r="K126" i="1" s="1"/>
  <c r="B127" i="1" s="1"/>
  <c r="H127" i="1" s="1"/>
  <c r="A128" i="1" l="1"/>
  <c r="C127" i="1"/>
  <c r="G128" i="1" s="1"/>
  <c r="F127" i="1" l="1"/>
  <c r="D127" i="1"/>
  <c r="I127" i="1" s="1"/>
  <c r="E127" i="1" l="1"/>
  <c r="L127" i="1" l="1"/>
  <c r="J127" i="1" s="1"/>
  <c r="K127" i="1" s="1"/>
  <c r="B128" i="1" s="1"/>
  <c r="H128" i="1" s="1"/>
  <c r="A129" i="1" l="1"/>
  <c r="C128" i="1"/>
  <c r="G129" i="1" s="1"/>
  <c r="F128" i="1" l="1"/>
  <c r="D128" i="1"/>
  <c r="I128" i="1" s="1"/>
  <c r="E128" i="1" l="1"/>
  <c r="L128" i="1" l="1"/>
  <c r="J128" i="1" s="1"/>
  <c r="K128" i="1" s="1"/>
  <c r="B129" i="1" s="1"/>
  <c r="H129" i="1" s="1"/>
  <c r="A130" i="1" l="1"/>
  <c r="C129" i="1"/>
  <c r="G130" i="1" s="1"/>
  <c r="F129" i="1" l="1"/>
  <c r="D129" i="1"/>
  <c r="I129" i="1" s="1"/>
  <c r="E129" i="1" l="1"/>
  <c r="L129" i="1" l="1"/>
  <c r="J129" i="1" s="1"/>
  <c r="K129" i="1" s="1"/>
  <c r="B130" i="1" s="1"/>
  <c r="H130" i="1" s="1"/>
  <c r="C130" i="1" l="1"/>
  <c r="F130" i="1" s="1"/>
  <c r="A131" i="1"/>
  <c r="G131" i="1" l="1"/>
  <c r="D130" i="1"/>
  <c r="I130" i="1" s="1"/>
  <c r="E130" i="1" s="1"/>
  <c r="L130" i="1" l="1"/>
  <c r="J130" i="1" s="1"/>
  <c r="K130" i="1" s="1"/>
  <c r="B131" i="1" s="1"/>
  <c r="H131" i="1" s="1"/>
  <c r="A132" i="1" l="1"/>
  <c r="C131" i="1"/>
  <c r="G132" i="1" s="1"/>
  <c r="F131" i="1" l="1"/>
  <c r="D131" i="1"/>
  <c r="I131" i="1" s="1"/>
  <c r="E131" i="1" l="1"/>
  <c r="L131" i="1" l="1"/>
  <c r="J131" i="1" s="1"/>
  <c r="K131" i="1" s="1"/>
  <c r="B132" i="1" s="1"/>
  <c r="H132" i="1" s="1"/>
  <c r="A133" i="1" l="1"/>
  <c r="C132" i="1"/>
  <c r="G133" i="1" s="1"/>
  <c r="F132" i="1" l="1"/>
  <c r="D132" i="1"/>
  <c r="I132" i="1" s="1"/>
  <c r="E132" i="1" l="1"/>
  <c r="L132" i="1" l="1"/>
  <c r="J132" i="1" s="1"/>
  <c r="K132" i="1" s="1"/>
  <c r="B133" i="1" s="1"/>
  <c r="H133" i="1" s="1"/>
  <c r="A134" i="1" l="1"/>
  <c r="C133" i="1"/>
  <c r="G134" i="1" s="1"/>
  <c r="F133" i="1" l="1"/>
  <c r="D133" i="1"/>
  <c r="I133" i="1" s="1"/>
  <c r="E133" i="1" l="1"/>
  <c r="L133" i="1" l="1"/>
  <c r="J133" i="1" s="1"/>
  <c r="K133" i="1" s="1"/>
  <c r="B134" i="1" s="1"/>
  <c r="H134" i="1" s="1"/>
  <c r="A135" i="1" l="1"/>
  <c r="C134" i="1"/>
  <c r="G135" i="1" s="1"/>
  <c r="F134" i="1" l="1"/>
  <c r="D134" i="1"/>
  <c r="I134" i="1" s="1"/>
  <c r="E134" i="1" l="1"/>
  <c r="L134" i="1" l="1"/>
  <c r="J134" i="1" s="1"/>
  <c r="K134" i="1" s="1"/>
  <c r="B135" i="1" s="1"/>
  <c r="H135" i="1" s="1"/>
  <c r="A136" i="1" l="1"/>
  <c r="C135" i="1"/>
  <c r="G136" i="1" s="1"/>
  <c r="F135" i="1" l="1"/>
  <c r="D135" i="1"/>
  <c r="I135" i="1" s="1"/>
  <c r="E135" i="1" l="1"/>
  <c r="L135" i="1" l="1"/>
  <c r="J135" i="1" s="1"/>
  <c r="K135" i="1" s="1"/>
  <c r="B136" i="1" s="1"/>
  <c r="H136" i="1" s="1"/>
  <c r="A137" i="1" l="1"/>
  <c r="C136" i="1"/>
  <c r="G137" i="1" s="1"/>
  <c r="F136" i="1" l="1"/>
  <c r="D136" i="1"/>
  <c r="I136" i="1" s="1"/>
  <c r="E136" i="1" l="1"/>
  <c r="L136" i="1" l="1"/>
  <c r="J136" i="1" s="1"/>
  <c r="K136" i="1" s="1"/>
  <c r="B137" i="1" s="1"/>
  <c r="H137" i="1" s="1"/>
  <c r="A138" i="1" l="1"/>
  <c r="C137" i="1"/>
  <c r="G138" i="1" s="1"/>
  <c r="F137" i="1" l="1"/>
  <c r="D137" i="1"/>
  <c r="I137" i="1" s="1"/>
  <c r="E137" i="1" l="1"/>
  <c r="L137" i="1" l="1"/>
  <c r="J137" i="1" s="1"/>
  <c r="K137" i="1" s="1"/>
  <c r="B138" i="1" s="1"/>
  <c r="H138" i="1" s="1"/>
  <c r="A139" i="1" l="1"/>
  <c r="C138" i="1"/>
  <c r="G139" i="1" s="1"/>
  <c r="F138" i="1" l="1"/>
  <c r="D138" i="1"/>
  <c r="I138" i="1" s="1"/>
  <c r="E138" i="1" l="1"/>
  <c r="L138" i="1" l="1"/>
  <c r="J138" i="1" s="1"/>
  <c r="K138" i="1" s="1"/>
  <c r="B139" i="1" s="1"/>
  <c r="H139" i="1" s="1"/>
  <c r="C139" i="1" l="1"/>
  <c r="F139" i="1" s="1"/>
  <c r="A140" i="1"/>
  <c r="D139" i="1" l="1"/>
  <c r="I139" i="1" s="1"/>
  <c r="E139" i="1" s="1"/>
  <c r="G140" i="1"/>
  <c r="L139" i="1" l="1"/>
  <c r="J139" i="1" s="1"/>
  <c r="K139" i="1" s="1"/>
  <c r="B140" i="1" s="1"/>
  <c r="H140" i="1" s="1"/>
  <c r="A141" i="1" l="1"/>
  <c r="C140" i="1"/>
  <c r="G141" i="1" s="1"/>
  <c r="F140" i="1" l="1"/>
  <c r="D140" i="1"/>
  <c r="I140" i="1" s="1"/>
  <c r="E140" i="1" l="1"/>
  <c r="L140" i="1" l="1"/>
  <c r="J140" i="1" s="1"/>
  <c r="K140" i="1" s="1"/>
  <c r="B141" i="1" s="1"/>
  <c r="H141" i="1" s="1"/>
  <c r="A142" i="1" l="1"/>
  <c r="C141" i="1"/>
  <c r="G142" i="1" s="1"/>
  <c r="D141" i="1" l="1"/>
  <c r="I141" i="1" s="1"/>
  <c r="F141" i="1"/>
  <c r="E141" i="1" l="1"/>
  <c r="L141" i="1" l="1"/>
  <c r="J141" i="1" s="1"/>
  <c r="K141" i="1" s="1"/>
  <c r="B142" i="1" s="1"/>
  <c r="H142" i="1" s="1"/>
  <c r="A143" i="1" l="1"/>
  <c r="C142" i="1"/>
  <c r="G143" i="1" s="1"/>
  <c r="F142" i="1" l="1"/>
  <c r="D142" i="1"/>
  <c r="I142" i="1" s="1"/>
  <c r="E142" i="1" l="1"/>
  <c r="L142" i="1" l="1"/>
  <c r="J142" i="1" s="1"/>
  <c r="K142" i="1" s="1"/>
  <c r="B143" i="1" s="1"/>
  <c r="H143" i="1" s="1"/>
  <c r="A144" i="1" l="1"/>
  <c r="C143" i="1"/>
  <c r="G144" i="1" s="1"/>
  <c r="D143" i="1" l="1"/>
  <c r="I143" i="1" s="1"/>
  <c r="F143" i="1"/>
  <c r="E143" i="1" l="1"/>
  <c r="L143" i="1" l="1"/>
  <c r="J143" i="1" s="1"/>
  <c r="K143" i="1" s="1"/>
  <c r="B144" i="1" s="1"/>
  <c r="H144" i="1" s="1"/>
  <c r="A145" i="1" l="1"/>
  <c r="C144" i="1"/>
  <c r="G145" i="1" s="1"/>
  <c r="F144" i="1" l="1"/>
  <c r="D144" i="1"/>
  <c r="I144" i="1" s="1"/>
  <c r="E144" i="1" l="1"/>
  <c r="L144" i="1" l="1"/>
  <c r="J144" i="1" s="1"/>
  <c r="K144" i="1" s="1"/>
  <c r="B145" i="1" s="1"/>
  <c r="H145" i="1" s="1"/>
  <c r="A146" i="1" l="1"/>
  <c r="C145" i="1"/>
  <c r="G146" i="1" s="1"/>
  <c r="D145" i="1" l="1"/>
  <c r="I145" i="1" s="1"/>
  <c r="F145" i="1"/>
  <c r="E145" i="1" l="1"/>
  <c r="L145" i="1" l="1"/>
  <c r="J145" i="1" s="1"/>
  <c r="K145" i="1" s="1"/>
  <c r="B146" i="1" s="1"/>
  <c r="H146" i="1" s="1"/>
  <c r="A147" i="1" l="1"/>
  <c r="C146" i="1"/>
  <c r="G147" i="1" s="1"/>
  <c r="F146" i="1" l="1"/>
  <c r="D146" i="1"/>
  <c r="I146" i="1" s="1"/>
  <c r="E146" i="1" l="1"/>
  <c r="L146" i="1" l="1"/>
  <c r="J146" i="1" s="1"/>
  <c r="K146" i="1" s="1"/>
  <c r="B147" i="1" s="1"/>
  <c r="H147" i="1" s="1"/>
  <c r="A148" i="1" l="1"/>
  <c r="C147" i="1"/>
  <c r="G148" i="1" s="1"/>
  <c r="D147" i="1" l="1"/>
  <c r="I147" i="1" s="1"/>
  <c r="F147" i="1"/>
  <c r="E147" i="1" l="1"/>
  <c r="L147" i="1" l="1"/>
  <c r="J147" i="1" s="1"/>
  <c r="K147" i="1" s="1"/>
  <c r="B148" i="1" s="1"/>
  <c r="H148" i="1" s="1"/>
  <c r="A149" i="1" l="1"/>
  <c r="C148" i="1"/>
  <c r="G149" i="1" s="1"/>
  <c r="F148" i="1" l="1"/>
  <c r="D148" i="1"/>
  <c r="I148" i="1" s="1"/>
  <c r="E148" i="1" l="1"/>
  <c r="L148" i="1" l="1"/>
  <c r="J148" i="1" s="1"/>
  <c r="K148" i="1" s="1"/>
  <c r="B149" i="1" s="1"/>
  <c r="H149" i="1" s="1"/>
  <c r="A150" i="1" l="1"/>
  <c r="C149" i="1"/>
  <c r="G150" i="1" s="1"/>
  <c r="D149" i="1" l="1"/>
  <c r="I149" i="1" s="1"/>
  <c r="F149" i="1"/>
  <c r="E149" i="1" l="1"/>
  <c r="L149" i="1" l="1"/>
  <c r="J149" i="1" s="1"/>
  <c r="K149" i="1" s="1"/>
  <c r="B150" i="1" s="1"/>
  <c r="H150" i="1" s="1"/>
  <c r="A151" i="1" l="1"/>
  <c r="C150" i="1"/>
  <c r="G151" i="1" s="1"/>
  <c r="F150" i="1" l="1"/>
  <c r="D150" i="1"/>
  <c r="I150" i="1" s="1"/>
  <c r="E150" i="1" l="1"/>
  <c r="L150" i="1" l="1"/>
  <c r="J150" i="1" s="1"/>
  <c r="K150" i="1" s="1"/>
  <c r="B151" i="1" s="1"/>
  <c r="H151" i="1" s="1"/>
  <c r="A152" i="1" l="1"/>
  <c r="C151" i="1"/>
  <c r="G152" i="1" s="1"/>
  <c r="D151" i="1" l="1"/>
  <c r="I151" i="1" s="1"/>
  <c r="F151" i="1"/>
  <c r="E151" i="1" l="1"/>
  <c r="L151" i="1" l="1"/>
  <c r="J151" i="1" s="1"/>
  <c r="K151" i="1" s="1"/>
  <c r="B152" i="1" s="1"/>
  <c r="H152" i="1" s="1"/>
  <c r="A153" i="1" l="1"/>
  <c r="C152" i="1"/>
  <c r="G153" i="1" s="1"/>
  <c r="F152" i="1" l="1"/>
  <c r="D152" i="1"/>
  <c r="I152" i="1" s="1"/>
  <c r="E152" i="1" l="1"/>
  <c r="L152" i="1" l="1"/>
  <c r="J152" i="1" s="1"/>
  <c r="K152" i="1" s="1"/>
  <c r="B153" i="1" s="1"/>
  <c r="H153" i="1" s="1"/>
  <c r="A154" i="1" l="1"/>
  <c r="C153" i="1"/>
  <c r="G154" i="1" s="1"/>
  <c r="D153" i="1" l="1"/>
  <c r="I153" i="1" s="1"/>
  <c r="F153" i="1"/>
  <c r="E153" i="1" l="1"/>
  <c r="L153" i="1" l="1"/>
  <c r="J153" i="1" s="1"/>
  <c r="K153" i="1" s="1"/>
  <c r="B154" i="1" s="1"/>
  <c r="H154" i="1" s="1"/>
  <c r="A155" i="1" l="1"/>
  <c r="C154" i="1"/>
  <c r="G155" i="1" s="1"/>
  <c r="F154" i="1" l="1"/>
  <c r="D154" i="1"/>
  <c r="I154" i="1" s="1"/>
  <c r="E154" i="1" l="1"/>
  <c r="L154" i="1" l="1"/>
  <c r="J154" i="1" s="1"/>
  <c r="K154" i="1" s="1"/>
  <c r="B155" i="1" s="1"/>
  <c r="H155" i="1" s="1"/>
  <c r="A156" i="1" l="1"/>
  <c r="C155" i="1"/>
  <c r="G156" i="1" s="1"/>
  <c r="D155" i="1" l="1"/>
  <c r="I155" i="1" s="1"/>
  <c r="F155" i="1"/>
  <c r="E155" i="1" l="1"/>
  <c r="L155" i="1" l="1"/>
  <c r="J155" i="1" s="1"/>
  <c r="K155" i="1" s="1"/>
  <c r="B156" i="1" s="1"/>
  <c r="H156" i="1" s="1"/>
  <c r="A157" i="1" l="1"/>
  <c r="C156" i="1"/>
  <c r="G157" i="1" s="1"/>
  <c r="F156" i="1" l="1"/>
  <c r="D156" i="1"/>
  <c r="I156" i="1" s="1"/>
  <c r="E156" i="1" l="1"/>
  <c r="L156" i="1" l="1"/>
  <c r="J156" i="1" s="1"/>
  <c r="K156" i="1" s="1"/>
  <c r="B157" i="1" s="1"/>
  <c r="H157" i="1" s="1"/>
  <c r="C157" i="1" l="1"/>
  <c r="D157" i="1" s="1"/>
  <c r="I157" i="1" s="1"/>
  <c r="A158" i="1"/>
  <c r="G158" i="1" l="1"/>
  <c r="F157" i="1"/>
  <c r="E157" i="1"/>
  <c r="L157" i="1" l="1"/>
  <c r="J157" i="1" s="1"/>
  <c r="K157" i="1" s="1"/>
  <c r="B158" i="1" s="1"/>
  <c r="H158" i="1" s="1"/>
  <c r="A159" i="1" l="1"/>
  <c r="C158" i="1"/>
  <c r="G159" i="1" s="1"/>
  <c r="F158" i="1" l="1"/>
  <c r="D158" i="1"/>
  <c r="I158" i="1" s="1"/>
  <c r="E158" i="1" l="1"/>
  <c r="L158" i="1" l="1"/>
  <c r="J158" i="1" s="1"/>
  <c r="K158" i="1" s="1"/>
  <c r="B159" i="1" s="1"/>
  <c r="H159" i="1" s="1"/>
  <c r="A160" i="1" l="1"/>
  <c r="C159" i="1"/>
  <c r="G160" i="1" s="1"/>
  <c r="D159" i="1" l="1"/>
  <c r="I159" i="1" s="1"/>
  <c r="F159" i="1"/>
  <c r="E159" i="1" l="1"/>
  <c r="L159" i="1" l="1"/>
  <c r="J159" i="1" s="1"/>
  <c r="K159" i="1" s="1"/>
  <c r="B160" i="1" s="1"/>
  <c r="H160" i="1" s="1"/>
  <c r="A161" i="1" l="1"/>
  <c r="C160" i="1"/>
  <c r="G161" i="1" s="1"/>
  <c r="F160" i="1" l="1"/>
  <c r="D160" i="1"/>
  <c r="I160" i="1" s="1"/>
  <c r="E160" i="1" l="1"/>
  <c r="L160" i="1" l="1"/>
  <c r="J160" i="1" s="1"/>
  <c r="K160" i="1" s="1"/>
  <c r="B161" i="1" s="1"/>
  <c r="H161" i="1" s="1"/>
  <c r="A162" i="1" l="1"/>
  <c r="C161" i="1"/>
  <c r="G162" i="1" s="1"/>
  <c r="D161" i="1" l="1"/>
  <c r="I161" i="1" s="1"/>
  <c r="F161" i="1"/>
  <c r="E161" i="1" l="1"/>
  <c r="L161" i="1" l="1"/>
  <c r="J161" i="1" s="1"/>
  <c r="K161" i="1" s="1"/>
  <c r="B162" i="1" s="1"/>
  <c r="H162" i="1" s="1"/>
  <c r="A163" i="1" l="1"/>
  <c r="C162" i="1"/>
  <c r="G163" i="1" s="1"/>
  <c r="F162" i="1" l="1"/>
  <c r="D162" i="1"/>
  <c r="I162" i="1" s="1"/>
  <c r="E162" i="1" l="1"/>
  <c r="L162" i="1" l="1"/>
  <c r="J162" i="1" s="1"/>
  <c r="K162" i="1" s="1"/>
  <c r="B163" i="1" s="1"/>
  <c r="H163" i="1" s="1"/>
  <c r="A164" i="1" l="1"/>
  <c r="C163" i="1"/>
  <c r="G164" i="1" s="1"/>
  <c r="D163" i="1" l="1"/>
  <c r="I163" i="1" s="1"/>
  <c r="F163" i="1"/>
  <c r="E163" i="1" l="1"/>
  <c r="L163" i="1" l="1"/>
  <c r="J163" i="1" s="1"/>
  <c r="K163" i="1" s="1"/>
  <c r="B164" i="1" s="1"/>
  <c r="H164" i="1" s="1"/>
  <c r="A165" i="1" l="1"/>
  <c r="C164" i="1"/>
  <c r="G165" i="1" s="1"/>
  <c r="F164" i="1" l="1"/>
  <c r="D164" i="1"/>
  <c r="I164" i="1" s="1"/>
  <c r="E164" i="1" l="1"/>
  <c r="L164" i="1" l="1"/>
  <c r="J164" i="1" s="1"/>
  <c r="K164" i="1" s="1"/>
  <c r="B165" i="1" s="1"/>
  <c r="H165" i="1" s="1"/>
  <c r="A166" i="1" l="1"/>
  <c r="C165" i="1"/>
  <c r="G166" i="1" s="1"/>
  <c r="D165" i="1" l="1"/>
  <c r="I165" i="1" s="1"/>
  <c r="F165" i="1"/>
  <c r="E165" i="1" l="1"/>
  <c r="L165" i="1" l="1"/>
  <c r="J165" i="1" s="1"/>
  <c r="K165" i="1" s="1"/>
  <c r="B166" i="1" s="1"/>
  <c r="H166" i="1" s="1"/>
  <c r="A167" i="1" l="1"/>
  <c r="C166" i="1"/>
  <c r="G167" i="1" s="1"/>
  <c r="F166" i="1" l="1"/>
  <c r="D166" i="1"/>
  <c r="I166" i="1" s="1"/>
  <c r="E166" i="1" l="1"/>
  <c r="L166" i="1" l="1"/>
  <c r="J166" i="1" s="1"/>
  <c r="K166" i="1" s="1"/>
  <c r="B167" i="1" s="1"/>
  <c r="H167" i="1" s="1"/>
  <c r="A168" i="1" l="1"/>
  <c r="C167" i="1"/>
  <c r="G168" i="1" s="1"/>
  <c r="F167" i="1" l="1"/>
  <c r="D167" i="1"/>
  <c r="I167" i="1" s="1"/>
  <c r="E167" i="1" l="1"/>
  <c r="L167" i="1" l="1"/>
  <c r="J167" i="1" s="1"/>
  <c r="K167" i="1" s="1"/>
  <c r="B168" i="1" s="1"/>
  <c r="H168" i="1" s="1"/>
  <c r="A169" i="1" l="1"/>
  <c r="C168" i="1"/>
  <c r="G169" i="1" s="1"/>
  <c r="F168" i="1" l="1"/>
  <c r="D168" i="1"/>
  <c r="I168" i="1" s="1"/>
  <c r="E168" i="1" l="1"/>
  <c r="L168" i="1" l="1"/>
  <c r="J168" i="1" s="1"/>
  <c r="K168" i="1" s="1"/>
  <c r="B169" i="1" s="1"/>
  <c r="H169" i="1" s="1"/>
  <c r="A170" i="1" l="1"/>
  <c r="C169" i="1"/>
  <c r="G170" i="1" s="1"/>
  <c r="F169" i="1" l="1"/>
  <c r="D169" i="1"/>
  <c r="I169" i="1" s="1"/>
  <c r="E169" i="1" l="1"/>
  <c r="L169" i="1" l="1"/>
  <c r="J169" i="1" s="1"/>
  <c r="K169" i="1" s="1"/>
  <c r="B170" i="1" s="1"/>
  <c r="H170" i="1" s="1"/>
  <c r="A171" i="1" l="1"/>
  <c r="C170" i="1"/>
  <c r="G171" i="1" s="1"/>
  <c r="F170" i="1" l="1"/>
  <c r="D170" i="1"/>
  <c r="I170" i="1" s="1"/>
  <c r="E170" i="1" l="1"/>
  <c r="L170" i="1" l="1"/>
  <c r="J170" i="1" s="1"/>
  <c r="K170" i="1" s="1"/>
  <c r="B171" i="1" s="1"/>
  <c r="H171" i="1" s="1"/>
  <c r="A172" i="1" l="1"/>
  <c r="C171" i="1"/>
  <c r="G172" i="1" s="1"/>
  <c r="F171" i="1" l="1"/>
  <c r="D171" i="1"/>
  <c r="I171" i="1" s="1"/>
  <c r="E171" i="1" l="1"/>
  <c r="L171" i="1" l="1"/>
  <c r="J171" i="1" s="1"/>
  <c r="K171" i="1" s="1"/>
  <c r="B172" i="1" s="1"/>
  <c r="H172" i="1" s="1"/>
  <c r="A173" i="1" l="1"/>
  <c r="C172" i="1"/>
  <c r="G173" i="1" s="1"/>
  <c r="F172" i="1" l="1"/>
  <c r="D172" i="1"/>
  <c r="I172" i="1" s="1"/>
  <c r="E172" i="1" l="1"/>
  <c r="L172" i="1" l="1"/>
  <c r="J172" i="1" s="1"/>
  <c r="K172" i="1" s="1"/>
  <c r="B173" i="1" s="1"/>
  <c r="H173" i="1" s="1"/>
  <c r="C173" i="1" l="1"/>
  <c r="G174" i="1" s="1"/>
  <c r="A174" i="1"/>
  <c r="D173" i="1" l="1"/>
  <c r="I173" i="1" s="1"/>
  <c r="E173" i="1" s="1"/>
  <c r="F173" i="1"/>
  <c r="L173" i="1" l="1"/>
  <c r="J173" i="1" s="1"/>
  <c r="K173" i="1" s="1"/>
  <c r="B174" i="1" s="1"/>
  <c r="H174" i="1" s="1"/>
  <c r="A175" i="1" l="1"/>
  <c r="C174" i="1"/>
  <c r="G175" i="1" s="1"/>
  <c r="F174" i="1" l="1"/>
  <c r="D174" i="1"/>
  <c r="I174" i="1" s="1"/>
  <c r="E174" i="1" l="1"/>
  <c r="L174" i="1" l="1"/>
  <c r="J174" i="1" s="1"/>
  <c r="K174" i="1" s="1"/>
  <c r="B175" i="1" s="1"/>
  <c r="H175" i="1" s="1"/>
  <c r="C175" i="1" l="1"/>
  <c r="F175" i="1" s="1"/>
  <c r="A176" i="1"/>
  <c r="D175" i="1" l="1"/>
  <c r="I175" i="1" s="1"/>
  <c r="E175" i="1" s="1"/>
  <c r="G176" i="1"/>
  <c r="L175" i="1" l="1"/>
  <c r="J175" i="1" s="1"/>
  <c r="K175" i="1" s="1"/>
  <c r="B176" i="1" s="1"/>
  <c r="H176" i="1" s="1"/>
  <c r="A177" i="1" l="1"/>
  <c r="C176" i="1"/>
  <c r="G177" i="1" s="1"/>
  <c r="F176" i="1" l="1"/>
  <c r="D176" i="1"/>
  <c r="I176" i="1" s="1"/>
  <c r="E176" i="1" l="1"/>
  <c r="L176" i="1" l="1"/>
  <c r="J176" i="1" s="1"/>
  <c r="K176" i="1" s="1"/>
  <c r="B177" i="1" s="1"/>
  <c r="H177" i="1" s="1"/>
  <c r="A178" i="1" l="1"/>
  <c r="C177" i="1"/>
  <c r="G178" i="1" s="1"/>
  <c r="F177" i="1" l="1"/>
  <c r="D177" i="1"/>
  <c r="I177" i="1" s="1"/>
  <c r="E177" i="1" l="1"/>
  <c r="L177" i="1" l="1"/>
  <c r="J177" i="1" s="1"/>
  <c r="K177" i="1" s="1"/>
  <c r="B178" i="1" s="1"/>
  <c r="H178" i="1" s="1"/>
  <c r="A179" i="1" l="1"/>
  <c r="C178" i="1"/>
  <c r="G179" i="1" s="1"/>
  <c r="F178" i="1" l="1"/>
  <c r="D178" i="1"/>
  <c r="I178" i="1" s="1"/>
  <c r="E178" i="1" l="1"/>
  <c r="L178" i="1" l="1"/>
  <c r="J178" i="1" s="1"/>
  <c r="K178" i="1" s="1"/>
  <c r="B179" i="1" s="1"/>
  <c r="H179" i="1" s="1"/>
  <c r="A180" i="1" l="1"/>
  <c r="C179" i="1"/>
  <c r="G180" i="1" s="1"/>
  <c r="F179" i="1" l="1"/>
  <c r="D179" i="1"/>
  <c r="I179" i="1" s="1"/>
  <c r="E179" i="1" l="1"/>
  <c r="L179" i="1" l="1"/>
  <c r="J179" i="1" s="1"/>
  <c r="K179" i="1" s="1"/>
  <c r="B180" i="1" s="1"/>
  <c r="H180" i="1" s="1"/>
  <c r="A181" i="1" l="1"/>
  <c r="C180" i="1"/>
  <c r="G181" i="1" s="1"/>
  <c r="F180" i="1" l="1"/>
  <c r="D180" i="1"/>
  <c r="I180" i="1" s="1"/>
  <c r="E180" i="1" l="1"/>
  <c r="L180" i="1" l="1"/>
  <c r="J180" i="1" s="1"/>
  <c r="K180" i="1" s="1"/>
  <c r="B181" i="1" s="1"/>
  <c r="H181" i="1" s="1"/>
  <c r="A182" i="1" l="1"/>
  <c r="C181" i="1"/>
  <c r="G182" i="1" s="1"/>
  <c r="F181" i="1" l="1"/>
  <c r="D181" i="1"/>
  <c r="I181" i="1" s="1"/>
  <c r="E181" i="1" l="1"/>
  <c r="L181" i="1" l="1"/>
  <c r="J181" i="1" s="1"/>
  <c r="K181" i="1" s="1"/>
  <c r="B182" i="1" s="1"/>
  <c r="H182" i="1" s="1"/>
  <c r="A183" i="1" l="1"/>
  <c r="C182" i="1"/>
  <c r="G183" i="1" s="1"/>
  <c r="F182" i="1" l="1"/>
  <c r="D182" i="1"/>
  <c r="I182" i="1" s="1"/>
  <c r="E182" i="1" l="1"/>
  <c r="L182" i="1" l="1"/>
  <c r="J182" i="1" s="1"/>
  <c r="K182" i="1" s="1"/>
  <c r="B183" i="1" s="1"/>
  <c r="H183" i="1" s="1"/>
  <c r="A184" i="1" l="1"/>
  <c r="C183" i="1"/>
  <c r="G184" i="1" s="1"/>
  <c r="F183" i="1" l="1"/>
  <c r="D183" i="1"/>
  <c r="I183" i="1" s="1"/>
  <c r="E183" i="1" l="1"/>
  <c r="L183" i="1" l="1"/>
  <c r="J183" i="1" s="1"/>
  <c r="K183" i="1" s="1"/>
  <c r="B184" i="1" s="1"/>
  <c r="H184" i="1" s="1"/>
  <c r="A185" i="1" l="1"/>
  <c r="C184" i="1"/>
  <c r="G185" i="1" s="1"/>
  <c r="F184" i="1" l="1"/>
  <c r="D184" i="1"/>
  <c r="I184" i="1" s="1"/>
  <c r="E184" i="1" l="1"/>
  <c r="L184" i="1" l="1"/>
  <c r="J184" i="1" s="1"/>
  <c r="K184" i="1" s="1"/>
  <c r="B185" i="1" s="1"/>
  <c r="H185" i="1" s="1"/>
  <c r="A186" i="1" l="1"/>
  <c r="C185" i="1"/>
  <c r="G186" i="1" s="1"/>
  <c r="F185" i="1" l="1"/>
  <c r="D185" i="1"/>
  <c r="I185" i="1" s="1"/>
  <c r="E185" i="1" l="1"/>
  <c r="L185" i="1" l="1"/>
  <c r="J185" i="1" s="1"/>
  <c r="K185" i="1" s="1"/>
  <c r="B186" i="1" s="1"/>
  <c r="H186" i="1" s="1"/>
  <c r="A187" i="1" l="1"/>
  <c r="C186" i="1"/>
  <c r="G187" i="1" s="1"/>
  <c r="F186" i="1" l="1"/>
  <c r="D186" i="1"/>
  <c r="I186" i="1" s="1"/>
  <c r="E186" i="1" l="1"/>
  <c r="L186" i="1" l="1"/>
  <c r="J186" i="1" s="1"/>
  <c r="K186" i="1" s="1"/>
  <c r="B187" i="1" s="1"/>
  <c r="H187" i="1" s="1"/>
  <c r="A188" i="1" l="1"/>
  <c r="C187" i="1"/>
  <c r="G188" i="1" s="1"/>
  <c r="F187" i="1" l="1"/>
  <c r="D187" i="1"/>
  <c r="I187" i="1" s="1"/>
  <c r="E187" i="1" l="1"/>
  <c r="L187" i="1" l="1"/>
  <c r="J187" i="1" s="1"/>
  <c r="K187" i="1" s="1"/>
  <c r="B188" i="1" s="1"/>
  <c r="H188" i="1" l="1"/>
  <c r="A189" i="1"/>
  <c r="C188" i="1"/>
  <c r="G189" i="1" s="1"/>
  <c r="F188" i="1" l="1"/>
  <c r="D188" i="1"/>
  <c r="I188" i="1" s="1"/>
  <c r="E188" i="1" l="1"/>
  <c r="L188" i="1" l="1"/>
  <c r="J188" i="1" s="1"/>
  <c r="K188" i="1" s="1"/>
  <c r="B189" i="1" s="1"/>
  <c r="H189" i="1" l="1"/>
  <c r="A190" i="1"/>
  <c r="C189" i="1"/>
  <c r="G190" i="1" s="1"/>
  <c r="F189" i="1" l="1"/>
  <c r="D189" i="1"/>
  <c r="I189" i="1" s="1"/>
  <c r="E189" i="1" l="1"/>
  <c r="L189" i="1" l="1"/>
  <c r="J189" i="1" s="1"/>
  <c r="K189" i="1" s="1"/>
  <c r="B190" i="1" s="1"/>
  <c r="H190" i="1" l="1"/>
  <c r="A191" i="1"/>
  <c r="C190" i="1"/>
  <c r="G191" i="1" s="1"/>
  <c r="F190" i="1" l="1"/>
  <c r="D190" i="1"/>
  <c r="I190" i="1" s="1"/>
  <c r="E190" i="1" l="1"/>
  <c r="L190" i="1" l="1"/>
  <c r="J190" i="1" s="1"/>
  <c r="K190" i="1" s="1"/>
  <c r="B191" i="1" s="1"/>
  <c r="H191" i="1" l="1"/>
  <c r="A192" i="1"/>
  <c r="C191" i="1"/>
  <c r="G192" i="1" s="1"/>
  <c r="F191" i="1" l="1"/>
  <c r="D191" i="1"/>
  <c r="I191" i="1" s="1"/>
  <c r="E191" i="1" l="1"/>
  <c r="L191" i="1" l="1"/>
  <c r="J191" i="1" s="1"/>
  <c r="K191" i="1" s="1"/>
  <c r="B192" i="1" s="1"/>
  <c r="H192" i="1" l="1"/>
  <c r="A193" i="1"/>
  <c r="C192" i="1"/>
  <c r="G193" i="1" s="1"/>
  <c r="F192" i="1" l="1"/>
  <c r="D192" i="1"/>
  <c r="I192" i="1" s="1"/>
  <c r="E192" i="1" l="1"/>
  <c r="L192" i="1" l="1"/>
  <c r="J192" i="1" s="1"/>
  <c r="K192" i="1" s="1"/>
  <c r="B193" i="1" s="1"/>
  <c r="H193" i="1" l="1"/>
  <c r="A194" i="1"/>
  <c r="C193" i="1"/>
  <c r="G194" i="1" s="1"/>
  <c r="F193" i="1" l="1"/>
  <c r="D193" i="1"/>
  <c r="I193" i="1" s="1"/>
  <c r="E193" i="1" l="1"/>
  <c r="L193" i="1" l="1"/>
  <c r="J193" i="1" s="1"/>
  <c r="K193" i="1" s="1"/>
  <c r="B194" i="1" s="1"/>
  <c r="H194" i="1" l="1"/>
  <c r="A195" i="1"/>
  <c r="C194" i="1"/>
  <c r="G195" i="1" s="1"/>
  <c r="F194" i="1" l="1"/>
  <c r="D194" i="1"/>
  <c r="I194" i="1" s="1"/>
  <c r="E194" i="1" l="1"/>
  <c r="L194" i="1" l="1"/>
  <c r="J194" i="1" s="1"/>
  <c r="K194" i="1" s="1"/>
  <c r="B195" i="1" s="1"/>
  <c r="H195" i="1" l="1"/>
  <c r="A196" i="1"/>
  <c r="C195" i="1"/>
  <c r="G196" i="1" s="1"/>
  <c r="F195" i="1" l="1"/>
  <c r="D195" i="1"/>
  <c r="I195" i="1" s="1"/>
  <c r="E195" i="1" l="1"/>
  <c r="L195" i="1" l="1"/>
  <c r="J195" i="1" s="1"/>
  <c r="K195" i="1" s="1"/>
  <c r="B196" i="1" s="1"/>
  <c r="H196" i="1" l="1"/>
  <c r="A197" i="1"/>
  <c r="C196" i="1"/>
  <c r="G197" i="1" s="1"/>
  <c r="F196" i="1" l="1"/>
  <c r="D196" i="1"/>
  <c r="I196" i="1" s="1"/>
  <c r="E196" i="1" l="1"/>
  <c r="L196" i="1" l="1"/>
  <c r="J196" i="1" s="1"/>
  <c r="K196" i="1" s="1"/>
  <c r="B197" i="1" s="1"/>
  <c r="H197" i="1" s="1"/>
  <c r="C197" i="1" l="1"/>
  <c r="F197" i="1" s="1"/>
  <c r="A198" i="1"/>
  <c r="G198" i="1" l="1"/>
  <c r="D197" i="1"/>
  <c r="I197" i="1" s="1"/>
  <c r="E197" i="1" s="1"/>
  <c r="L197" i="1" l="1"/>
  <c r="J197" i="1" s="1"/>
  <c r="K197" i="1" s="1"/>
  <c r="B198" i="1" s="1"/>
  <c r="H198" i="1" l="1"/>
  <c r="A199" i="1"/>
  <c r="C198" i="1"/>
  <c r="G199" i="1" s="1"/>
  <c r="F198" i="1" l="1"/>
  <c r="D198" i="1"/>
  <c r="I198" i="1" s="1"/>
  <c r="E198" i="1" l="1"/>
  <c r="L198" i="1" l="1"/>
  <c r="J198" i="1" s="1"/>
  <c r="K198" i="1" s="1"/>
  <c r="B199" i="1" s="1"/>
  <c r="H199" i="1" l="1"/>
  <c r="A200" i="1"/>
  <c r="C199" i="1"/>
  <c r="G200" i="1" s="1"/>
  <c r="F199" i="1" l="1"/>
  <c r="D199" i="1"/>
  <c r="I199" i="1" s="1"/>
  <c r="E199" i="1" l="1"/>
  <c r="L199" i="1" l="1"/>
  <c r="J199" i="1" s="1"/>
  <c r="K199" i="1" s="1"/>
  <c r="B200" i="1" s="1"/>
  <c r="H200" i="1" l="1"/>
  <c r="A201" i="1"/>
  <c r="C200" i="1"/>
  <c r="G201" i="1" s="1"/>
  <c r="F200" i="1" l="1"/>
  <c r="D200" i="1"/>
  <c r="I200" i="1" s="1"/>
  <c r="E200" i="1" l="1"/>
  <c r="L200" i="1" l="1"/>
  <c r="J200" i="1" s="1"/>
  <c r="K200" i="1" s="1"/>
  <c r="B201" i="1" s="1"/>
  <c r="H201" i="1" l="1"/>
  <c r="A202" i="1"/>
  <c r="C201" i="1"/>
  <c r="G202" i="1" s="1"/>
  <c r="D201" i="1" l="1"/>
  <c r="I201" i="1" s="1"/>
  <c r="F201" i="1"/>
  <c r="E201" i="1" l="1"/>
  <c r="L201" i="1" l="1"/>
  <c r="J201" i="1" s="1"/>
  <c r="K201" i="1" s="1"/>
  <c r="B202" i="1" s="1"/>
  <c r="H202" i="1" s="1"/>
  <c r="C202" i="1" l="1"/>
  <c r="F202" i="1" s="1"/>
  <c r="G203" i="1"/>
  <c r="A203" i="1"/>
  <c r="D202" i="1" l="1"/>
  <c r="I202" i="1" s="1"/>
  <c r="E202" i="1" s="1"/>
  <c r="L202" i="1" l="1"/>
  <c r="J202" i="1" s="1"/>
  <c r="K202" i="1" s="1"/>
  <c r="B203" i="1" s="1"/>
  <c r="H203" i="1" l="1"/>
  <c r="A204" i="1"/>
  <c r="C203" i="1"/>
  <c r="G204" i="1" s="1"/>
  <c r="F203" i="1" l="1"/>
  <c r="D203" i="1"/>
  <c r="I203" i="1" s="1"/>
  <c r="E203" i="1" l="1"/>
  <c r="L203" i="1" l="1"/>
  <c r="J203" i="1" s="1"/>
  <c r="K203" i="1" s="1"/>
  <c r="B204" i="1" s="1"/>
  <c r="H204" i="1" l="1"/>
  <c r="A205" i="1"/>
  <c r="C204" i="1"/>
  <c r="G205" i="1" s="1"/>
  <c r="F204" i="1" l="1"/>
  <c r="D204" i="1"/>
  <c r="I204" i="1" s="1"/>
  <c r="E204" i="1" l="1"/>
  <c r="L204" i="1" l="1"/>
  <c r="J204" i="1" s="1"/>
  <c r="K204" i="1" s="1"/>
  <c r="B205" i="1" s="1"/>
  <c r="H205" i="1" l="1"/>
  <c r="A206" i="1"/>
  <c r="C205" i="1"/>
  <c r="G206" i="1" s="1"/>
  <c r="F205" i="1" l="1"/>
  <c r="D205" i="1"/>
  <c r="I205" i="1" s="1"/>
  <c r="E205" i="1" l="1"/>
  <c r="L205" i="1" l="1"/>
  <c r="J205" i="1" s="1"/>
  <c r="K205" i="1" s="1"/>
  <c r="B206" i="1" s="1"/>
  <c r="H206" i="1" l="1"/>
  <c r="A207" i="1"/>
  <c r="C206" i="1"/>
  <c r="G207" i="1" s="1"/>
  <c r="F206" i="1" l="1"/>
  <c r="D206" i="1"/>
  <c r="I206" i="1" s="1"/>
  <c r="E206" i="1" l="1"/>
  <c r="L206" i="1" l="1"/>
  <c r="J206" i="1" s="1"/>
  <c r="K206" i="1" s="1"/>
  <c r="B207" i="1" s="1"/>
  <c r="H207" i="1" l="1"/>
  <c r="A208" i="1"/>
  <c r="C207" i="1"/>
  <c r="G208" i="1" s="1"/>
  <c r="D207" i="1" l="1"/>
  <c r="I207" i="1" s="1"/>
  <c r="F207" i="1"/>
  <c r="E207" i="1" l="1"/>
  <c r="L207" i="1" l="1"/>
  <c r="J207" i="1" s="1"/>
  <c r="K207" i="1" s="1"/>
  <c r="B208" i="1" s="1"/>
  <c r="H208" i="1" l="1"/>
  <c r="A209" i="1"/>
  <c r="C208" i="1"/>
  <c r="G209" i="1" s="1"/>
  <c r="F208" i="1" l="1"/>
  <c r="D208" i="1"/>
  <c r="I208" i="1" s="1"/>
  <c r="E208" i="1" l="1"/>
  <c r="L208" i="1" l="1"/>
  <c r="J208" i="1" s="1"/>
  <c r="K208" i="1" s="1"/>
  <c r="B209" i="1" s="1"/>
  <c r="H209" i="1" l="1"/>
  <c r="A210" i="1"/>
  <c r="C209" i="1"/>
  <c r="G210" i="1" s="1"/>
  <c r="D209" i="1" l="1"/>
  <c r="I209" i="1" s="1"/>
  <c r="F209" i="1"/>
  <c r="E209" i="1" l="1"/>
  <c r="L209" i="1" l="1"/>
  <c r="J209" i="1" s="1"/>
  <c r="K209" i="1" s="1"/>
  <c r="B210" i="1" s="1"/>
  <c r="H210" i="1" s="1"/>
  <c r="C210" i="1" l="1"/>
  <c r="F210" i="1" s="1"/>
  <c r="G211" i="1"/>
  <c r="A211" i="1"/>
  <c r="D210" i="1" l="1"/>
  <c r="I210" i="1" s="1"/>
  <c r="E210" i="1" s="1"/>
  <c r="L210" i="1" l="1"/>
  <c r="J210" i="1" s="1"/>
  <c r="K210" i="1" s="1"/>
  <c r="B211" i="1" s="1"/>
  <c r="H211" i="1" l="1"/>
  <c r="A212" i="1"/>
  <c r="C211" i="1"/>
  <c r="G212" i="1" s="1"/>
  <c r="D211" i="1" l="1"/>
  <c r="I211" i="1" s="1"/>
  <c r="F211" i="1"/>
  <c r="E211" i="1" l="1"/>
  <c r="L211" i="1" l="1"/>
  <c r="J211" i="1" s="1"/>
  <c r="K211" i="1" s="1"/>
  <c r="B212" i="1" s="1"/>
  <c r="H212" i="1" l="1"/>
  <c r="A213" i="1"/>
  <c r="C212" i="1"/>
  <c r="G213" i="1" s="1"/>
  <c r="F212" i="1" l="1"/>
  <c r="D212" i="1"/>
  <c r="I212" i="1" s="1"/>
  <c r="E212" i="1" l="1"/>
  <c r="L212" i="1" l="1"/>
  <c r="J212" i="1" s="1"/>
  <c r="K212" i="1" s="1"/>
  <c r="B213" i="1" s="1"/>
  <c r="H213" i="1" l="1"/>
  <c r="A214" i="1"/>
  <c r="C213" i="1"/>
  <c r="G214" i="1" s="1"/>
  <c r="F213" i="1" l="1"/>
  <c r="D213" i="1"/>
  <c r="I213" i="1" s="1"/>
  <c r="E213" i="1" l="1"/>
  <c r="L213" i="1" l="1"/>
  <c r="J213" i="1" s="1"/>
  <c r="K213" i="1" s="1"/>
  <c r="B214" i="1" s="1"/>
  <c r="H214" i="1" l="1"/>
  <c r="A215" i="1"/>
  <c r="C214" i="1"/>
  <c r="G215" i="1" s="1"/>
  <c r="F214" i="1" l="1"/>
  <c r="D214" i="1"/>
  <c r="I214" i="1" s="1"/>
  <c r="E214" i="1" l="1"/>
  <c r="L214" i="1" l="1"/>
  <c r="J214" i="1" s="1"/>
  <c r="K214" i="1" s="1"/>
  <c r="B215" i="1" s="1"/>
  <c r="H215" i="1" l="1"/>
  <c r="A216" i="1"/>
  <c r="C215" i="1"/>
  <c r="G216" i="1" s="1"/>
  <c r="D215" i="1" l="1"/>
  <c r="I215" i="1" s="1"/>
  <c r="F215" i="1"/>
  <c r="E215" i="1" l="1"/>
  <c r="L215" i="1" l="1"/>
  <c r="J215" i="1" s="1"/>
  <c r="K215" i="1" s="1"/>
  <c r="B216" i="1" s="1"/>
  <c r="H216" i="1" l="1"/>
  <c r="A217" i="1"/>
  <c r="C216" i="1"/>
  <c r="G217" i="1" s="1"/>
  <c r="F216" i="1" l="1"/>
  <c r="D216" i="1"/>
  <c r="I216" i="1" s="1"/>
  <c r="E216" i="1" l="1"/>
  <c r="L216" i="1" l="1"/>
  <c r="J216" i="1" s="1"/>
  <c r="K216" i="1" s="1"/>
  <c r="B217" i="1" s="1"/>
  <c r="H217" i="1" l="1"/>
  <c r="A218" i="1"/>
  <c r="C217" i="1"/>
  <c r="G218" i="1" s="1"/>
  <c r="D217" i="1" l="1"/>
  <c r="I217" i="1" s="1"/>
  <c r="F217" i="1"/>
  <c r="E217" i="1" l="1"/>
  <c r="L217" i="1" l="1"/>
  <c r="J217" i="1" s="1"/>
  <c r="K217" i="1" s="1"/>
  <c r="B218" i="1" s="1"/>
  <c r="H218" i="1" l="1"/>
  <c r="A219" i="1"/>
  <c r="C218" i="1"/>
  <c r="G219" i="1" s="1"/>
  <c r="F218" i="1" l="1"/>
  <c r="D218" i="1"/>
  <c r="I218" i="1" s="1"/>
  <c r="E218" i="1" l="1"/>
  <c r="L218" i="1" l="1"/>
  <c r="J218" i="1" s="1"/>
  <c r="K218" i="1" s="1"/>
  <c r="B219" i="1" s="1"/>
  <c r="H219" i="1" l="1"/>
  <c r="A220" i="1"/>
  <c r="C219" i="1"/>
  <c r="G220" i="1" s="1"/>
  <c r="D219" i="1" l="1"/>
  <c r="I219" i="1" s="1"/>
  <c r="F219" i="1"/>
  <c r="E219" i="1" l="1"/>
  <c r="L219" i="1" l="1"/>
  <c r="J219" i="1" s="1"/>
  <c r="K219" i="1" s="1"/>
  <c r="B220" i="1" s="1"/>
  <c r="H220" i="1" s="1"/>
  <c r="C220" i="1" l="1"/>
  <c r="F220" i="1" s="1"/>
  <c r="A221" i="1"/>
  <c r="G221" i="1" l="1"/>
  <c r="D220" i="1"/>
  <c r="I220" i="1" s="1"/>
  <c r="E220" i="1" s="1"/>
  <c r="L220" i="1" l="1"/>
  <c r="J220" i="1" s="1"/>
  <c r="K220" i="1" s="1"/>
  <c r="B221" i="1" s="1"/>
  <c r="H221" i="1" l="1"/>
  <c r="A222" i="1"/>
  <c r="C221" i="1"/>
  <c r="G222" i="1" s="1"/>
  <c r="F221" i="1" l="1"/>
  <c r="D221" i="1"/>
  <c r="I221" i="1" s="1"/>
  <c r="E221" i="1" l="1"/>
  <c r="L221" i="1" l="1"/>
  <c r="J221" i="1" s="1"/>
  <c r="K221" i="1" s="1"/>
  <c r="B222" i="1" s="1"/>
  <c r="H222" i="1" l="1"/>
  <c r="A223" i="1"/>
  <c r="C222" i="1"/>
  <c r="G223" i="1" s="1"/>
  <c r="D222" i="1" l="1"/>
  <c r="I222" i="1" s="1"/>
  <c r="F222" i="1"/>
  <c r="E222" i="1" l="1"/>
  <c r="L222" i="1" l="1"/>
  <c r="J222" i="1" s="1"/>
  <c r="K222" i="1" s="1"/>
  <c r="B223" i="1" s="1"/>
  <c r="H223" i="1" s="1"/>
  <c r="C223" i="1" l="1"/>
  <c r="G224" i="1" s="1"/>
  <c r="A224" i="1"/>
  <c r="F223" i="1" l="1"/>
  <c r="D223" i="1"/>
  <c r="I223" i="1" s="1"/>
  <c r="E223" i="1" s="1"/>
  <c r="L223" i="1" l="1"/>
  <c r="J223" i="1" s="1"/>
  <c r="K223" i="1" s="1"/>
  <c r="B224" i="1" s="1"/>
  <c r="H224" i="1" s="1"/>
  <c r="C224" i="1" l="1"/>
  <c r="G225" i="1" s="1"/>
  <c r="A225" i="1"/>
  <c r="D224" i="1" l="1"/>
  <c r="I224" i="1" s="1"/>
  <c r="E224" i="1" s="1"/>
  <c r="F224" i="1"/>
  <c r="L224" i="1" l="1"/>
  <c r="J224" i="1" s="1"/>
  <c r="K224" i="1" s="1"/>
  <c r="B225" i="1" s="1"/>
  <c r="H225" i="1" l="1"/>
  <c r="A226" i="1"/>
  <c r="C225" i="1"/>
  <c r="G226" i="1" s="1"/>
  <c r="D225" i="1" l="1"/>
  <c r="I225" i="1" s="1"/>
  <c r="F225" i="1"/>
  <c r="E225" i="1" l="1"/>
  <c r="L225" i="1" l="1"/>
  <c r="J225" i="1" s="1"/>
  <c r="K225" i="1" s="1"/>
  <c r="B226" i="1" s="1"/>
  <c r="H226" i="1" l="1"/>
  <c r="A227" i="1"/>
  <c r="C226" i="1"/>
  <c r="G227" i="1" s="1"/>
  <c r="D226" i="1" l="1"/>
  <c r="I226" i="1" s="1"/>
  <c r="F226" i="1"/>
  <c r="E226" i="1" l="1"/>
  <c r="L226" i="1" l="1"/>
  <c r="J226" i="1" s="1"/>
  <c r="K226" i="1" s="1"/>
  <c r="B227" i="1" s="1"/>
  <c r="H227" i="1" s="1"/>
  <c r="A228" i="1" l="1"/>
  <c r="C227" i="1"/>
  <c r="G228" i="1" s="1"/>
  <c r="D227" i="1" l="1"/>
  <c r="I227" i="1" s="1"/>
  <c r="F227" i="1"/>
  <c r="E227" i="1" l="1"/>
  <c r="L227" i="1" l="1"/>
  <c r="J227" i="1" s="1"/>
  <c r="K227" i="1" s="1"/>
  <c r="B228" i="1" s="1"/>
  <c r="H228" i="1" s="1"/>
  <c r="A229" i="1" l="1"/>
  <c r="C228" i="1"/>
  <c r="G229" i="1" s="1"/>
  <c r="D228" i="1" l="1"/>
  <c r="I228" i="1" s="1"/>
  <c r="F228" i="1"/>
  <c r="E228" i="1" l="1"/>
  <c r="L228" i="1" l="1"/>
  <c r="J228" i="1" s="1"/>
  <c r="K228" i="1" s="1"/>
  <c r="B229" i="1" s="1"/>
  <c r="H229" i="1" s="1"/>
  <c r="C229" i="1" l="1"/>
  <c r="F229" i="1" s="1"/>
  <c r="A230" i="1"/>
  <c r="D229" i="1" l="1"/>
  <c r="I229" i="1" s="1"/>
  <c r="E229" i="1" s="1"/>
  <c r="G230" i="1"/>
  <c r="L229" i="1" l="1"/>
  <c r="J229" i="1" s="1"/>
  <c r="K229" i="1" s="1"/>
  <c r="B230" i="1" s="1"/>
  <c r="H230" i="1" s="1"/>
  <c r="A231" i="1" l="1"/>
  <c r="C230" i="1"/>
  <c r="G231" i="1" s="1"/>
  <c r="D230" i="1" l="1"/>
  <c r="I230" i="1" s="1"/>
  <c r="F230" i="1"/>
  <c r="E230" i="1" l="1"/>
  <c r="L230" i="1" l="1"/>
  <c r="J230" i="1" s="1"/>
  <c r="K230" i="1" s="1"/>
  <c r="B231" i="1" s="1"/>
  <c r="H231" i="1" s="1"/>
  <c r="A232" i="1" l="1"/>
  <c r="C231" i="1"/>
  <c r="G232" i="1" s="1"/>
  <c r="F231" i="1" l="1"/>
  <c r="D231" i="1"/>
  <c r="I231" i="1" s="1"/>
  <c r="E231" i="1" l="1"/>
  <c r="L231" i="1" l="1"/>
  <c r="J231" i="1" s="1"/>
  <c r="K231" i="1" s="1"/>
  <c r="B232" i="1" s="1"/>
  <c r="H232" i="1" s="1"/>
  <c r="C232" i="1" l="1"/>
  <c r="F232" i="1" s="1"/>
  <c r="G233" i="1"/>
  <c r="A233" i="1"/>
  <c r="D232" i="1" l="1"/>
  <c r="I232" i="1" s="1"/>
  <c r="E232" i="1" s="1"/>
  <c r="L232" i="1" l="1"/>
  <c r="J232" i="1" s="1"/>
  <c r="K232" i="1" s="1"/>
  <c r="B233" i="1" s="1"/>
  <c r="H233" i="1" s="1"/>
  <c r="A234" i="1" l="1"/>
  <c r="C233" i="1"/>
  <c r="G234" i="1" s="1"/>
  <c r="F233" i="1" l="1"/>
  <c r="D233" i="1"/>
  <c r="I233" i="1" s="1"/>
  <c r="E233" i="1" l="1"/>
  <c r="L233" i="1" l="1"/>
  <c r="J233" i="1" s="1"/>
  <c r="K233" i="1" s="1"/>
  <c r="B234" i="1" s="1"/>
  <c r="H234" i="1" s="1"/>
  <c r="A235" i="1" l="1"/>
  <c r="C234" i="1"/>
  <c r="G235" i="1" s="1"/>
  <c r="F234" i="1" l="1"/>
  <c r="D234" i="1"/>
  <c r="I234" i="1" s="1"/>
  <c r="E234" i="1" l="1"/>
  <c r="L234" i="1" l="1"/>
  <c r="J234" i="1" s="1"/>
  <c r="K234" i="1" s="1"/>
  <c r="B235" i="1" s="1"/>
  <c r="H235" i="1" s="1"/>
  <c r="C235" i="1" l="1"/>
  <c r="G236" i="1" s="1"/>
  <c r="A236" i="1"/>
  <c r="D235" i="1" l="1"/>
  <c r="I235" i="1" s="1"/>
  <c r="E235" i="1" s="1"/>
  <c r="F235" i="1"/>
  <c r="L235" i="1" l="1"/>
  <c r="J235" i="1" s="1"/>
  <c r="K235" i="1" s="1"/>
  <c r="B236" i="1" s="1"/>
  <c r="H236" i="1" s="1"/>
  <c r="C236" i="1" l="1"/>
  <c r="D236" i="1" s="1"/>
  <c r="I236" i="1" s="1"/>
  <c r="A237" i="1"/>
  <c r="F236" i="1" l="1"/>
  <c r="G237" i="1"/>
  <c r="E236" i="1"/>
  <c r="L236" i="1" l="1"/>
  <c r="J236" i="1" s="1"/>
  <c r="K236" i="1" s="1"/>
  <c r="B237" i="1" s="1"/>
  <c r="H237" i="1" s="1"/>
  <c r="A238" i="1" l="1"/>
  <c r="C237" i="1"/>
  <c r="G238" i="1" s="1"/>
  <c r="F237" i="1" l="1"/>
  <c r="D237" i="1"/>
  <c r="I237" i="1" s="1"/>
  <c r="E237" i="1" l="1"/>
  <c r="L237" i="1" l="1"/>
  <c r="J237" i="1" s="1"/>
  <c r="K237" i="1" s="1"/>
  <c r="B238" i="1" s="1"/>
  <c r="H238" i="1" s="1"/>
  <c r="A239" i="1" l="1"/>
  <c r="C238" i="1"/>
  <c r="G239" i="1" s="1"/>
  <c r="D238" i="1" l="1"/>
  <c r="I238" i="1" s="1"/>
  <c r="F238" i="1"/>
  <c r="E238" i="1" l="1"/>
  <c r="L238" i="1" l="1"/>
  <c r="J238" i="1" s="1"/>
  <c r="K238" i="1" s="1"/>
  <c r="B239" i="1" s="1"/>
  <c r="H239" i="1" s="1"/>
  <c r="A240" i="1" l="1"/>
  <c r="C239" i="1"/>
  <c r="G240" i="1" s="1"/>
  <c r="F239" i="1" l="1"/>
  <c r="D239" i="1"/>
  <c r="I239" i="1" s="1"/>
  <c r="E239" i="1" l="1"/>
  <c r="L239" i="1" l="1"/>
  <c r="J239" i="1" s="1"/>
  <c r="K239" i="1" s="1"/>
  <c r="B240" i="1" s="1"/>
  <c r="H240" i="1" s="1"/>
  <c r="A241" i="1" l="1"/>
  <c r="C240" i="1"/>
  <c r="G241" i="1" s="1"/>
  <c r="F240" i="1" l="1"/>
  <c r="D240" i="1"/>
  <c r="I240" i="1" s="1"/>
  <c r="E240" i="1" l="1"/>
  <c r="L240" i="1" l="1"/>
  <c r="J240" i="1" s="1"/>
  <c r="K240" i="1" s="1"/>
  <c r="B241" i="1" s="1"/>
  <c r="H241" i="1" s="1"/>
  <c r="A242" i="1" l="1"/>
  <c r="C241" i="1"/>
  <c r="G242" i="1" s="1"/>
  <c r="F241" i="1" l="1"/>
  <c r="D241" i="1"/>
  <c r="I241" i="1" s="1"/>
  <c r="E241" i="1" l="1"/>
  <c r="L241" i="1" l="1"/>
  <c r="J241" i="1" s="1"/>
  <c r="K241" i="1" s="1"/>
  <c r="B242" i="1" s="1"/>
  <c r="H242" i="1" s="1"/>
  <c r="C242" i="1" l="1"/>
  <c r="D242" i="1" s="1"/>
  <c r="I242" i="1" s="1"/>
  <c r="A243" i="1"/>
  <c r="F242" i="1" l="1"/>
  <c r="G243" i="1"/>
  <c r="E242" i="1"/>
  <c r="L242" i="1" l="1"/>
  <c r="J242" i="1" s="1"/>
  <c r="K242" i="1" s="1"/>
  <c r="B243" i="1" s="1"/>
  <c r="H243" i="1" s="1"/>
  <c r="A244" i="1" l="1"/>
  <c r="C243" i="1"/>
  <c r="G244" i="1" s="1"/>
  <c r="F243" i="1" l="1"/>
  <c r="D243" i="1"/>
  <c r="I243" i="1" s="1"/>
  <c r="E243" i="1" l="1"/>
  <c r="L243" i="1" l="1"/>
  <c r="J243" i="1" s="1"/>
  <c r="K243" i="1" s="1"/>
  <c r="B244" i="1" s="1"/>
  <c r="H244" i="1" s="1"/>
  <c r="A245" i="1" l="1"/>
  <c r="C244" i="1"/>
  <c r="G245" i="1" s="1"/>
  <c r="D244" i="1" l="1"/>
  <c r="I244" i="1" s="1"/>
  <c r="F244" i="1"/>
  <c r="E244" i="1" l="1"/>
  <c r="L244" i="1" l="1"/>
  <c r="J244" i="1" s="1"/>
  <c r="K244" i="1" s="1"/>
  <c r="B245" i="1" s="1"/>
  <c r="H245" i="1" s="1"/>
  <c r="A246" i="1" l="1"/>
  <c r="C245" i="1"/>
  <c r="G246" i="1" s="1"/>
  <c r="F245" i="1" l="1"/>
  <c r="D245" i="1"/>
  <c r="I245" i="1" s="1"/>
  <c r="E245" i="1" l="1"/>
  <c r="L245" i="1" l="1"/>
  <c r="J245" i="1" s="1"/>
  <c r="K245" i="1" s="1"/>
  <c r="B246" i="1" s="1"/>
  <c r="H246" i="1" s="1"/>
  <c r="C246" i="1" l="1"/>
  <c r="D246" i="1" s="1"/>
  <c r="I246" i="1" s="1"/>
  <c r="A247" i="1"/>
  <c r="G247" i="1" l="1"/>
  <c r="F246" i="1"/>
  <c r="E246" i="1"/>
  <c r="L246" i="1" l="1"/>
  <c r="J246" i="1" s="1"/>
  <c r="K246" i="1" s="1"/>
  <c r="B247" i="1" s="1"/>
  <c r="H247" i="1" s="1"/>
  <c r="A248" i="1" l="1"/>
  <c r="C247" i="1"/>
  <c r="G248" i="1" s="1"/>
  <c r="F247" i="1" l="1"/>
  <c r="D247" i="1"/>
  <c r="I247" i="1" s="1"/>
  <c r="E247" i="1" l="1"/>
  <c r="L247" i="1" l="1"/>
  <c r="J247" i="1" s="1"/>
  <c r="K247" i="1" s="1"/>
  <c r="B248" i="1" s="1"/>
  <c r="H248" i="1" s="1"/>
  <c r="C248" i="1" l="1"/>
  <c r="G249" i="1" s="1"/>
  <c r="A249" i="1"/>
  <c r="F248" i="1" l="1"/>
  <c r="D248" i="1"/>
  <c r="I248" i="1" s="1"/>
  <c r="E248" i="1" s="1"/>
  <c r="L248" i="1" l="1"/>
  <c r="J248" i="1" s="1"/>
  <c r="K248" i="1" s="1"/>
  <c r="B249" i="1" s="1"/>
  <c r="H249" i="1" s="1"/>
  <c r="A250" i="1" l="1"/>
  <c r="C249" i="1"/>
  <c r="G250" i="1" s="1"/>
  <c r="F249" i="1" l="1"/>
  <c r="D249" i="1"/>
  <c r="I249" i="1" s="1"/>
  <c r="E249" i="1" l="1"/>
  <c r="L249" i="1" l="1"/>
  <c r="J249" i="1" s="1"/>
  <c r="K249" i="1" s="1"/>
  <c r="B250" i="1" s="1"/>
  <c r="H250" i="1" s="1"/>
  <c r="C250" i="1" l="1"/>
  <c r="D250" i="1" s="1"/>
  <c r="I250" i="1" s="1"/>
  <c r="A251" i="1"/>
  <c r="G251" i="1" l="1"/>
  <c r="F250" i="1"/>
  <c r="E250" i="1"/>
  <c r="L250" i="1" l="1"/>
  <c r="J250" i="1" s="1"/>
  <c r="K250" i="1" s="1"/>
  <c r="B251" i="1" s="1"/>
  <c r="H251" i="1" s="1"/>
  <c r="A252" i="1" l="1"/>
  <c r="C251" i="1"/>
  <c r="G252" i="1" s="1"/>
  <c r="F251" i="1" l="1"/>
  <c r="D251" i="1"/>
  <c r="I251" i="1" s="1"/>
  <c r="E251" i="1" l="1"/>
  <c r="L251" i="1" l="1"/>
  <c r="J251" i="1" s="1"/>
  <c r="K251" i="1" s="1"/>
  <c r="B252" i="1" s="1"/>
  <c r="H252" i="1" s="1"/>
  <c r="C252" i="1" l="1"/>
  <c r="D252" i="1" s="1"/>
  <c r="I252" i="1" s="1"/>
  <c r="A253" i="1"/>
  <c r="G253" i="1" l="1"/>
  <c r="F252" i="1"/>
  <c r="E252" i="1"/>
  <c r="L252" i="1" l="1"/>
  <c r="J252" i="1" s="1"/>
  <c r="K252" i="1" s="1"/>
  <c r="B253" i="1" s="1"/>
  <c r="H253" i="1" s="1"/>
  <c r="A254" i="1" l="1"/>
  <c r="C253" i="1"/>
  <c r="G254" i="1" s="1"/>
  <c r="F253" i="1" l="1"/>
  <c r="D253" i="1"/>
  <c r="I253" i="1" s="1"/>
  <c r="E253" i="1" l="1"/>
  <c r="L253" i="1" l="1"/>
  <c r="J253" i="1" s="1"/>
  <c r="K253" i="1" s="1"/>
  <c r="B254" i="1" s="1"/>
  <c r="H254" i="1" s="1"/>
  <c r="C254" i="1" l="1"/>
  <c r="G255" i="1" s="1"/>
  <c r="A255" i="1"/>
  <c r="D254" i="1" l="1"/>
  <c r="I254" i="1" s="1"/>
  <c r="E254" i="1" s="1"/>
  <c r="F254" i="1"/>
  <c r="L254" i="1" l="1"/>
  <c r="J254" i="1" s="1"/>
  <c r="K254" i="1" s="1"/>
  <c r="B255" i="1" s="1"/>
  <c r="H255" i="1" s="1"/>
  <c r="A256" i="1" l="1"/>
  <c r="C255" i="1"/>
  <c r="G256" i="1" s="1"/>
  <c r="F255" i="1" l="1"/>
  <c r="D255" i="1"/>
  <c r="I255" i="1" s="1"/>
  <c r="E255" i="1" l="1"/>
  <c r="L255" i="1" l="1"/>
  <c r="J255" i="1" s="1"/>
  <c r="K255" i="1" s="1"/>
  <c r="B256" i="1" s="1"/>
  <c r="H256" i="1" s="1"/>
  <c r="A257" i="1" l="1"/>
  <c r="C256" i="1"/>
  <c r="G257" i="1" s="1"/>
  <c r="D256" i="1" l="1"/>
  <c r="I256" i="1" s="1"/>
  <c r="F256" i="1"/>
  <c r="E256" i="1" l="1"/>
  <c r="L256" i="1" l="1"/>
  <c r="J256" i="1" s="1"/>
  <c r="K256" i="1" s="1"/>
  <c r="B257" i="1" s="1"/>
  <c r="H257" i="1" s="1"/>
  <c r="A258" i="1" l="1"/>
  <c r="C257" i="1"/>
  <c r="G258" i="1" s="1"/>
  <c r="F257" i="1" l="1"/>
  <c r="D257" i="1"/>
  <c r="I257" i="1" s="1"/>
  <c r="E257" i="1" l="1"/>
  <c r="L257" i="1" l="1"/>
  <c r="J257" i="1" s="1"/>
  <c r="K257" i="1" s="1"/>
  <c r="B258" i="1" s="1"/>
  <c r="H258" i="1" s="1"/>
  <c r="A259" i="1" l="1"/>
  <c r="C258" i="1"/>
  <c r="G259" i="1" s="1"/>
  <c r="D258" i="1" l="1"/>
  <c r="I258" i="1" s="1"/>
  <c r="F258" i="1"/>
  <c r="E258" i="1" l="1"/>
  <c r="L258" i="1" l="1"/>
  <c r="J258" i="1" s="1"/>
  <c r="K258" i="1" s="1"/>
  <c r="B259" i="1" s="1"/>
  <c r="H259" i="1" s="1"/>
  <c r="A260" i="1" l="1"/>
  <c r="C259" i="1"/>
  <c r="G260" i="1" s="1"/>
  <c r="F259" i="1" l="1"/>
  <c r="D259" i="1"/>
  <c r="I259" i="1" s="1"/>
  <c r="E259" i="1" l="1"/>
  <c r="L259" i="1" l="1"/>
  <c r="J259" i="1" s="1"/>
  <c r="K259" i="1" s="1"/>
  <c r="B260" i="1" s="1"/>
  <c r="H260" i="1" s="1"/>
  <c r="A261" i="1" l="1"/>
  <c r="C260" i="1"/>
  <c r="G261" i="1" s="1"/>
  <c r="F260" i="1" l="1"/>
  <c r="D260" i="1"/>
  <c r="I260" i="1" s="1"/>
  <c r="E260" i="1" l="1"/>
  <c r="L260" i="1" l="1"/>
  <c r="J260" i="1" s="1"/>
  <c r="K260" i="1" s="1"/>
  <c r="B261" i="1" s="1"/>
  <c r="H261" i="1" s="1"/>
  <c r="A262" i="1" l="1"/>
  <c r="C261" i="1"/>
  <c r="G262" i="1" s="1"/>
  <c r="F261" i="1" l="1"/>
  <c r="D261" i="1"/>
  <c r="I261" i="1" s="1"/>
  <c r="E261" i="1" l="1"/>
  <c r="L261" i="1" l="1"/>
  <c r="J261" i="1" s="1"/>
  <c r="K261" i="1" s="1"/>
  <c r="B262" i="1" s="1"/>
  <c r="H262" i="1" s="1"/>
  <c r="A263" i="1" l="1"/>
  <c r="C262" i="1"/>
  <c r="G263" i="1" s="1"/>
  <c r="F262" i="1" l="1"/>
  <c r="D262" i="1"/>
  <c r="I262" i="1" s="1"/>
  <c r="E262" i="1" l="1"/>
  <c r="L262" i="1" l="1"/>
  <c r="J262" i="1" s="1"/>
  <c r="K262" i="1" s="1"/>
  <c r="B263" i="1" s="1"/>
  <c r="H263" i="1" s="1"/>
  <c r="A264" i="1" l="1"/>
  <c r="C263" i="1"/>
  <c r="G264" i="1" s="1"/>
  <c r="F263" i="1" l="1"/>
  <c r="D263" i="1"/>
  <c r="I263" i="1" s="1"/>
  <c r="E263" i="1" l="1"/>
  <c r="L263" i="1" l="1"/>
  <c r="J263" i="1" s="1"/>
  <c r="K263" i="1" s="1"/>
  <c r="B264" i="1" s="1"/>
  <c r="H264" i="1" s="1"/>
  <c r="A265" i="1" l="1"/>
  <c r="C264" i="1"/>
  <c r="G265" i="1" s="1"/>
  <c r="F264" i="1" l="1"/>
  <c r="D264" i="1"/>
  <c r="I264" i="1" s="1"/>
  <c r="E264" i="1" l="1"/>
  <c r="L264" i="1" l="1"/>
  <c r="J264" i="1" s="1"/>
  <c r="K264" i="1" s="1"/>
  <c r="B265" i="1" s="1"/>
  <c r="H265" i="1" s="1"/>
  <c r="A266" i="1" l="1"/>
  <c r="C265" i="1"/>
  <c r="G266" i="1" s="1"/>
  <c r="F265" i="1" l="1"/>
  <c r="D265" i="1"/>
  <c r="I265" i="1" s="1"/>
  <c r="E265" i="1" l="1"/>
  <c r="L265" i="1" l="1"/>
  <c r="J265" i="1" s="1"/>
  <c r="K265" i="1" s="1"/>
  <c r="B266" i="1" s="1"/>
  <c r="H266" i="1" s="1"/>
  <c r="A267" i="1" l="1"/>
  <c r="C266" i="1"/>
  <c r="G267" i="1" s="1"/>
  <c r="F266" i="1" l="1"/>
  <c r="D266" i="1"/>
  <c r="I266" i="1" s="1"/>
  <c r="E266" i="1" l="1"/>
  <c r="L266" i="1" l="1"/>
  <c r="J266" i="1" s="1"/>
  <c r="K266" i="1" s="1"/>
  <c r="B267" i="1" s="1"/>
  <c r="H267" i="1" s="1"/>
  <c r="A268" i="1" l="1"/>
  <c r="C267" i="1"/>
  <c r="G268" i="1" s="1"/>
  <c r="F267" i="1" l="1"/>
  <c r="D267" i="1"/>
  <c r="I267" i="1" s="1"/>
  <c r="E267" i="1" l="1"/>
  <c r="L267" i="1" l="1"/>
  <c r="J267" i="1" s="1"/>
  <c r="K267" i="1" s="1"/>
  <c r="B268" i="1" s="1"/>
  <c r="H268" i="1" s="1"/>
  <c r="A269" i="1" l="1"/>
  <c r="C268" i="1"/>
  <c r="G269" i="1" s="1"/>
  <c r="D268" i="1" l="1"/>
  <c r="I268" i="1" s="1"/>
  <c r="F268" i="1"/>
  <c r="E268" i="1" l="1"/>
  <c r="L268" i="1" l="1"/>
  <c r="J268" i="1" s="1"/>
  <c r="K268" i="1" s="1"/>
  <c r="B269" i="1" s="1"/>
  <c r="H269" i="1" s="1"/>
  <c r="A270" i="1" l="1"/>
  <c r="C269" i="1"/>
  <c r="G270" i="1" s="1"/>
  <c r="F269" i="1" l="1"/>
  <c r="D269" i="1"/>
  <c r="I269" i="1" s="1"/>
  <c r="E269" i="1" l="1"/>
  <c r="L269" i="1" l="1"/>
  <c r="J269" i="1" s="1"/>
  <c r="K269" i="1" s="1"/>
  <c r="B270" i="1" s="1"/>
  <c r="H270" i="1" s="1"/>
  <c r="A271" i="1" l="1"/>
  <c r="C270" i="1"/>
  <c r="G271" i="1" s="1"/>
  <c r="D270" i="1" l="1"/>
  <c r="I270" i="1" s="1"/>
  <c r="F270" i="1"/>
  <c r="E270" i="1" l="1"/>
  <c r="L270" i="1" l="1"/>
  <c r="J270" i="1" s="1"/>
  <c r="K270" i="1" s="1"/>
  <c r="B271" i="1" s="1"/>
  <c r="H271" i="1" s="1"/>
  <c r="A272" i="1" l="1"/>
  <c r="C271" i="1"/>
  <c r="G272" i="1" s="1"/>
  <c r="F271" i="1" l="1"/>
  <c r="D271" i="1"/>
  <c r="I271" i="1" s="1"/>
  <c r="E271" i="1" l="1"/>
  <c r="L271" i="1" l="1"/>
  <c r="J271" i="1" s="1"/>
  <c r="K271" i="1" s="1"/>
  <c r="B272" i="1" s="1"/>
  <c r="H272" i="1" s="1"/>
  <c r="A273" i="1" l="1"/>
  <c r="C272" i="1"/>
  <c r="G273" i="1" s="1"/>
  <c r="D272" i="1" l="1"/>
  <c r="I272" i="1" s="1"/>
  <c r="F272" i="1"/>
  <c r="E272" i="1" l="1"/>
  <c r="L272" i="1" l="1"/>
  <c r="J272" i="1" s="1"/>
  <c r="K272" i="1" s="1"/>
  <c r="B273" i="1" s="1"/>
  <c r="H273" i="1" s="1"/>
  <c r="A274" i="1" l="1"/>
  <c r="C273" i="1"/>
  <c r="G274" i="1" s="1"/>
  <c r="F273" i="1" l="1"/>
  <c r="D273" i="1"/>
  <c r="I273" i="1" s="1"/>
  <c r="E273" i="1" l="1"/>
  <c r="L273" i="1" l="1"/>
  <c r="J273" i="1" s="1"/>
  <c r="K273" i="1" s="1"/>
  <c r="B274" i="1" s="1"/>
  <c r="H274" i="1" s="1"/>
  <c r="C274" i="1" l="1"/>
  <c r="G275" i="1" s="1"/>
  <c r="A275" i="1"/>
  <c r="F274" i="1" l="1"/>
  <c r="D274" i="1"/>
  <c r="I274" i="1" s="1"/>
  <c r="E274" i="1" s="1"/>
  <c r="L274" i="1" l="1"/>
  <c r="J274" i="1" s="1"/>
  <c r="K274" i="1" s="1"/>
  <c r="B275" i="1" s="1"/>
  <c r="H275" i="1" s="1"/>
  <c r="A276" i="1" l="1"/>
  <c r="C275" i="1"/>
  <c r="G276" i="1" s="1"/>
  <c r="F275" i="1" l="1"/>
  <c r="D275" i="1"/>
  <c r="I275" i="1" s="1"/>
  <c r="E275" i="1" l="1"/>
  <c r="L275" i="1" l="1"/>
  <c r="J275" i="1" s="1"/>
  <c r="K275" i="1" s="1"/>
  <c r="B276" i="1" s="1"/>
  <c r="H276" i="1" s="1"/>
  <c r="A277" i="1" l="1"/>
  <c r="C276" i="1"/>
  <c r="G277" i="1" s="1"/>
  <c r="D276" i="1" l="1"/>
  <c r="I276" i="1" s="1"/>
  <c r="F276" i="1"/>
  <c r="E276" i="1" l="1"/>
  <c r="L276" i="1" l="1"/>
  <c r="J276" i="1" s="1"/>
  <c r="K276" i="1" s="1"/>
  <c r="B277" i="1" s="1"/>
  <c r="H277" i="1" s="1"/>
  <c r="A278" i="1" l="1"/>
  <c r="C277" i="1"/>
  <c r="G278" i="1" s="1"/>
  <c r="F277" i="1" l="1"/>
  <c r="D277" i="1"/>
  <c r="I277" i="1" s="1"/>
  <c r="E277" i="1" l="1"/>
  <c r="L277" i="1" l="1"/>
  <c r="J277" i="1" s="1"/>
  <c r="K277" i="1" s="1"/>
  <c r="B278" i="1" s="1"/>
  <c r="H278" i="1" s="1"/>
  <c r="A279" i="1" l="1"/>
  <c r="C278" i="1"/>
  <c r="G279" i="1" s="1"/>
  <c r="F278" i="1" l="1"/>
  <c r="D278" i="1"/>
  <c r="I278" i="1" s="1"/>
  <c r="E278" i="1" l="1"/>
  <c r="L278" i="1" l="1"/>
  <c r="J278" i="1" s="1"/>
  <c r="K278" i="1" s="1"/>
  <c r="B279" i="1" s="1"/>
  <c r="H279" i="1" s="1"/>
  <c r="A280" i="1" l="1"/>
  <c r="C279" i="1"/>
  <c r="G280" i="1" s="1"/>
  <c r="F279" i="1" l="1"/>
  <c r="D279" i="1"/>
  <c r="I279" i="1" s="1"/>
  <c r="E279" i="1" l="1"/>
  <c r="L279" i="1" l="1"/>
  <c r="J279" i="1" s="1"/>
  <c r="K279" i="1" s="1"/>
  <c r="B280" i="1" s="1"/>
  <c r="H280" i="1" s="1"/>
  <c r="C280" i="1" l="1"/>
  <c r="F280" i="1" s="1"/>
  <c r="A281" i="1"/>
  <c r="D280" i="1" l="1"/>
  <c r="I280" i="1" s="1"/>
  <c r="E280" i="1" s="1"/>
  <c r="G281" i="1"/>
  <c r="L280" i="1" l="1"/>
  <c r="J280" i="1" s="1"/>
  <c r="K280" i="1" s="1"/>
  <c r="B281" i="1" s="1"/>
  <c r="H281" i="1" s="1"/>
  <c r="A282" i="1" l="1"/>
  <c r="C281" i="1"/>
  <c r="G282" i="1" s="1"/>
  <c r="F281" i="1" l="1"/>
  <c r="D281" i="1"/>
  <c r="I281" i="1" s="1"/>
  <c r="E281" i="1" l="1"/>
  <c r="L281" i="1" l="1"/>
  <c r="J281" i="1" s="1"/>
  <c r="K281" i="1" s="1"/>
  <c r="B282" i="1" s="1"/>
  <c r="H282" i="1" s="1"/>
  <c r="A283" i="1" l="1"/>
  <c r="C282" i="1"/>
  <c r="G283" i="1" s="1"/>
  <c r="D282" i="1" l="1"/>
  <c r="I282" i="1" s="1"/>
  <c r="F282" i="1"/>
  <c r="E282" i="1" l="1"/>
  <c r="L282" i="1" l="1"/>
  <c r="J282" i="1" s="1"/>
  <c r="K282" i="1" s="1"/>
  <c r="B283" i="1" s="1"/>
  <c r="H283" i="1" s="1"/>
  <c r="A284" i="1" l="1"/>
  <c r="C283" i="1"/>
  <c r="G284" i="1" s="1"/>
  <c r="F283" i="1" l="1"/>
  <c r="D283" i="1"/>
  <c r="I283" i="1" s="1"/>
  <c r="E283" i="1" l="1"/>
  <c r="L283" i="1" l="1"/>
  <c r="J283" i="1" s="1"/>
  <c r="K283" i="1" s="1"/>
  <c r="B284" i="1" s="1"/>
  <c r="H284" i="1" s="1"/>
  <c r="A285" i="1" l="1"/>
  <c r="C284" i="1"/>
  <c r="G285" i="1" s="1"/>
  <c r="D284" i="1" l="1"/>
  <c r="I284" i="1" s="1"/>
  <c r="F284" i="1"/>
  <c r="E284" i="1" l="1"/>
  <c r="L284" i="1" l="1"/>
  <c r="J284" i="1" s="1"/>
  <c r="K284" i="1" s="1"/>
  <c r="B285" i="1" s="1"/>
  <c r="H285" i="1" s="1"/>
  <c r="A286" i="1" l="1"/>
  <c r="C285" i="1"/>
  <c r="G286" i="1" s="1"/>
  <c r="F285" i="1" l="1"/>
  <c r="D285" i="1"/>
  <c r="I285" i="1" s="1"/>
  <c r="E285" i="1" l="1"/>
  <c r="L285" i="1" l="1"/>
  <c r="J285" i="1" s="1"/>
  <c r="K285" i="1" s="1"/>
  <c r="B286" i="1" s="1"/>
  <c r="H286" i="1" s="1"/>
  <c r="A287" i="1" l="1"/>
  <c r="C286" i="1"/>
  <c r="G287" i="1" s="1"/>
  <c r="F286" i="1" l="1"/>
  <c r="D286" i="1"/>
  <c r="I286" i="1" s="1"/>
  <c r="E286" i="1" l="1"/>
  <c r="L286" i="1" l="1"/>
  <c r="J286" i="1" s="1"/>
  <c r="K286" i="1" s="1"/>
  <c r="B287" i="1" s="1"/>
  <c r="H287" i="1" s="1"/>
  <c r="A288" i="1" l="1"/>
  <c r="C287" i="1"/>
  <c r="G288" i="1" s="1"/>
  <c r="F287" i="1" l="1"/>
  <c r="D287" i="1"/>
  <c r="I287" i="1" s="1"/>
  <c r="E287" i="1" l="1"/>
  <c r="L287" i="1" l="1"/>
  <c r="J287" i="1" s="1"/>
  <c r="K287" i="1" s="1"/>
  <c r="B288" i="1" s="1"/>
  <c r="H288" i="1" s="1"/>
  <c r="A289" i="1" l="1"/>
  <c r="C288" i="1"/>
  <c r="G289" i="1" s="1"/>
  <c r="D288" i="1" l="1"/>
  <c r="I288" i="1" s="1"/>
  <c r="F288" i="1"/>
  <c r="E288" i="1" l="1"/>
  <c r="L288" i="1" l="1"/>
  <c r="J288" i="1" s="1"/>
  <c r="K288" i="1" s="1"/>
  <c r="B289" i="1" s="1"/>
  <c r="H289" i="1" s="1"/>
  <c r="A290" i="1" l="1"/>
  <c r="C289" i="1"/>
  <c r="G290" i="1" s="1"/>
  <c r="F289" i="1" l="1"/>
  <c r="D289" i="1"/>
  <c r="I289" i="1" s="1"/>
  <c r="E289" i="1" l="1"/>
  <c r="L289" i="1" l="1"/>
  <c r="J289" i="1" s="1"/>
  <c r="K289" i="1" s="1"/>
  <c r="B290" i="1" s="1"/>
  <c r="H290" i="1" s="1"/>
  <c r="A291" i="1" l="1"/>
  <c r="C290" i="1"/>
  <c r="G291" i="1" s="1"/>
  <c r="D290" i="1" l="1"/>
  <c r="I290" i="1" s="1"/>
  <c r="F290" i="1"/>
  <c r="E290" i="1" l="1"/>
  <c r="L290" i="1" l="1"/>
  <c r="J290" i="1" s="1"/>
  <c r="K290" i="1" s="1"/>
  <c r="B291" i="1" s="1"/>
  <c r="H291" i="1" s="1"/>
  <c r="C291" i="1" l="1"/>
  <c r="G292" i="1" s="1"/>
  <c r="A292" i="1"/>
  <c r="D291" i="1" l="1"/>
  <c r="I291" i="1" s="1"/>
  <c r="E291" i="1" s="1"/>
  <c r="F291" i="1"/>
  <c r="L291" i="1" l="1"/>
  <c r="J291" i="1" s="1"/>
  <c r="K291" i="1" s="1"/>
  <c r="B292" i="1" s="1"/>
  <c r="H292" i="1" s="1"/>
  <c r="A293" i="1" l="1"/>
  <c r="C292" i="1"/>
  <c r="G293" i="1" s="1"/>
  <c r="D292" i="1" l="1"/>
  <c r="I292" i="1" s="1"/>
  <c r="F292" i="1"/>
  <c r="E292" i="1" l="1"/>
  <c r="L292" i="1" l="1"/>
  <c r="J292" i="1" s="1"/>
  <c r="K292" i="1" s="1"/>
  <c r="B293" i="1" s="1"/>
  <c r="H293" i="1" s="1"/>
  <c r="A294" i="1" l="1"/>
  <c r="C293" i="1"/>
  <c r="G294" i="1" s="1"/>
  <c r="F293" i="1" l="1"/>
  <c r="D293" i="1"/>
  <c r="I293" i="1" s="1"/>
  <c r="E293" i="1" l="1"/>
  <c r="L293" i="1" l="1"/>
  <c r="J293" i="1" s="1"/>
  <c r="K293" i="1" s="1"/>
  <c r="B294" i="1" s="1"/>
  <c r="H294" i="1" s="1"/>
  <c r="A295" i="1" l="1"/>
  <c r="C294" i="1"/>
  <c r="G295" i="1" s="1"/>
  <c r="D294" i="1" l="1"/>
  <c r="I294" i="1" s="1"/>
  <c r="F294" i="1"/>
  <c r="E294" i="1" l="1"/>
  <c r="L294" i="1" l="1"/>
  <c r="J294" i="1" s="1"/>
  <c r="K294" i="1" s="1"/>
  <c r="B295" i="1" s="1"/>
  <c r="H295" i="1" s="1"/>
  <c r="A296" i="1" l="1"/>
  <c r="C295" i="1"/>
  <c r="G296" i="1" s="1"/>
  <c r="F295" i="1" l="1"/>
  <c r="D295" i="1"/>
  <c r="I295" i="1" s="1"/>
  <c r="E295" i="1" l="1"/>
  <c r="L295" i="1" l="1"/>
  <c r="J295" i="1" s="1"/>
  <c r="K295" i="1" s="1"/>
  <c r="B296" i="1" s="1"/>
  <c r="H296" i="1" s="1"/>
  <c r="A297" i="1" l="1"/>
  <c r="C296" i="1"/>
  <c r="G297" i="1" s="1"/>
  <c r="D296" i="1" l="1"/>
  <c r="I296" i="1" s="1"/>
  <c r="F296" i="1"/>
  <c r="E296" i="1" l="1"/>
  <c r="L296" i="1" l="1"/>
  <c r="J296" i="1" s="1"/>
  <c r="K296" i="1" s="1"/>
  <c r="B297" i="1" s="1"/>
  <c r="H297" i="1" s="1"/>
  <c r="C297" i="1" l="1"/>
  <c r="F297" i="1" s="1"/>
  <c r="A298" i="1"/>
  <c r="D297" i="1" l="1"/>
  <c r="I297" i="1" s="1"/>
  <c r="E297" i="1" s="1"/>
  <c r="G298" i="1"/>
  <c r="L297" i="1" l="1"/>
  <c r="J297" i="1" s="1"/>
  <c r="K297" i="1" s="1"/>
  <c r="B298" i="1" s="1"/>
  <c r="H298" i="1" l="1"/>
  <c r="A299" i="1"/>
  <c r="C298" i="1"/>
  <c r="G299" i="1" s="1"/>
  <c r="D298" i="1" l="1"/>
  <c r="I298" i="1" s="1"/>
  <c r="F298" i="1"/>
  <c r="E298" i="1" l="1"/>
  <c r="L298" i="1" l="1"/>
  <c r="J298" i="1" s="1"/>
  <c r="K298" i="1" s="1"/>
  <c r="B299" i="1" s="1"/>
  <c r="H299" i="1" s="1"/>
  <c r="C299" i="1" l="1"/>
  <c r="F299" i="1" s="1"/>
  <c r="A300" i="1"/>
  <c r="G300" i="1" l="1"/>
  <c r="D299" i="1"/>
  <c r="I299" i="1" s="1"/>
  <c r="E299" i="1" s="1"/>
  <c r="L299" i="1" l="1"/>
  <c r="J299" i="1" s="1"/>
  <c r="K299" i="1" s="1"/>
  <c r="B300" i="1" s="1"/>
  <c r="H300" i="1" l="1"/>
  <c r="A301" i="1"/>
  <c r="C300" i="1"/>
  <c r="G301" i="1" s="1"/>
  <c r="D300" i="1" l="1"/>
  <c r="I300" i="1" s="1"/>
  <c r="F300" i="1"/>
  <c r="E300" i="1" l="1"/>
  <c r="L300" i="1" l="1"/>
  <c r="J300" i="1" s="1"/>
  <c r="K300" i="1" s="1"/>
  <c r="B301" i="1" s="1"/>
  <c r="H301" i="1" l="1"/>
  <c r="A302" i="1"/>
  <c r="C301" i="1"/>
  <c r="G302" i="1" s="1"/>
  <c r="F301" i="1" l="1"/>
  <c r="D301" i="1"/>
  <c r="I301" i="1" s="1"/>
  <c r="E301" i="1" l="1"/>
  <c r="L301" i="1" l="1"/>
  <c r="J301" i="1" s="1"/>
  <c r="K301" i="1" s="1"/>
  <c r="B302" i="1" s="1"/>
  <c r="H302" i="1" l="1"/>
  <c r="A303" i="1"/>
  <c r="C302" i="1"/>
  <c r="G303" i="1" s="1"/>
  <c r="D302" i="1" l="1"/>
  <c r="I302" i="1" s="1"/>
  <c r="F302" i="1"/>
  <c r="E302" i="1" l="1"/>
  <c r="L302" i="1" l="1"/>
  <c r="J302" i="1" s="1"/>
  <c r="K302" i="1" s="1"/>
  <c r="B303" i="1" s="1"/>
  <c r="H303" i="1" l="1"/>
  <c r="A304" i="1"/>
  <c r="C303" i="1"/>
  <c r="G304" i="1" s="1"/>
  <c r="F303" i="1" l="1"/>
  <c r="D303" i="1"/>
  <c r="I303" i="1" s="1"/>
  <c r="E303" i="1" l="1"/>
  <c r="L303" i="1" l="1"/>
  <c r="J303" i="1" s="1"/>
  <c r="K303" i="1" s="1"/>
  <c r="B304" i="1" s="1"/>
  <c r="H304" i="1" l="1"/>
  <c r="A305" i="1"/>
  <c r="C304" i="1"/>
  <c r="G305" i="1" s="1"/>
  <c r="F304" i="1" l="1"/>
  <c r="D304" i="1"/>
  <c r="I304" i="1" s="1"/>
  <c r="E304" i="1" l="1"/>
  <c r="L304" i="1" l="1"/>
  <c r="J304" i="1" s="1"/>
  <c r="K304" i="1" s="1"/>
  <c r="B305" i="1" s="1"/>
  <c r="H305" i="1" l="1"/>
  <c r="A306" i="1"/>
  <c r="C305" i="1"/>
  <c r="G306" i="1" s="1"/>
  <c r="F305" i="1" l="1"/>
  <c r="D305" i="1"/>
  <c r="I305" i="1" s="1"/>
  <c r="E305" i="1" l="1"/>
  <c r="L305" i="1" l="1"/>
  <c r="J305" i="1" s="1"/>
  <c r="K305" i="1" s="1"/>
  <c r="B306" i="1" s="1"/>
  <c r="H306" i="1" l="1"/>
  <c r="A307" i="1"/>
  <c r="C306" i="1"/>
  <c r="G307" i="1" s="1"/>
  <c r="D306" i="1" l="1"/>
  <c r="I306" i="1" s="1"/>
  <c r="F306" i="1"/>
  <c r="E306" i="1" l="1"/>
  <c r="L306" i="1" l="1"/>
  <c r="J306" i="1" s="1"/>
  <c r="K306" i="1" s="1"/>
  <c r="B307" i="1" s="1"/>
  <c r="H307" i="1" l="1"/>
  <c r="A308" i="1"/>
  <c r="C307" i="1"/>
  <c r="G308" i="1" s="1"/>
  <c r="F307" i="1" l="1"/>
  <c r="D307" i="1"/>
  <c r="I307" i="1" s="1"/>
  <c r="E307" i="1" l="1"/>
  <c r="L307" i="1" l="1"/>
  <c r="J307" i="1" s="1"/>
  <c r="K307" i="1" s="1"/>
  <c r="B308" i="1" s="1"/>
  <c r="H308" i="1" l="1"/>
  <c r="A309" i="1"/>
  <c r="C308" i="1"/>
  <c r="G309" i="1" s="1"/>
  <c r="F308" i="1" l="1"/>
  <c r="D308" i="1"/>
  <c r="I308" i="1" s="1"/>
  <c r="E308" i="1" l="1"/>
  <c r="L308" i="1" l="1"/>
  <c r="J308" i="1" s="1"/>
  <c r="K308" i="1" s="1"/>
  <c r="B309" i="1" s="1"/>
  <c r="H309" i="1" l="1"/>
  <c r="A310" i="1"/>
  <c r="C309" i="1"/>
  <c r="G310" i="1" s="1"/>
  <c r="F309" i="1" l="1"/>
  <c r="D309" i="1"/>
  <c r="I309" i="1" s="1"/>
  <c r="E309" i="1" l="1"/>
  <c r="L309" i="1" l="1"/>
  <c r="J309" i="1" s="1"/>
  <c r="K309" i="1" s="1"/>
  <c r="B310" i="1" s="1"/>
  <c r="H310" i="1" s="1"/>
  <c r="C310" i="1" l="1"/>
  <c r="D310" i="1" s="1"/>
  <c r="I310" i="1" s="1"/>
  <c r="G311" i="1"/>
  <c r="A311" i="1"/>
  <c r="F310" i="1" l="1"/>
  <c r="E310" i="1"/>
  <c r="L310" i="1" l="1"/>
  <c r="J310" i="1" s="1"/>
  <c r="K310" i="1" s="1"/>
  <c r="B311" i="1" s="1"/>
  <c r="H311" i="1" l="1"/>
  <c r="A312" i="1"/>
  <c r="C311" i="1"/>
  <c r="G312" i="1" s="1"/>
  <c r="F311" i="1" l="1"/>
  <c r="D311" i="1"/>
  <c r="I311" i="1" s="1"/>
  <c r="E311" i="1" l="1"/>
  <c r="L311" i="1" l="1"/>
  <c r="J311" i="1" s="1"/>
  <c r="K311" i="1" s="1"/>
  <c r="B312" i="1" s="1"/>
  <c r="H312" i="1" l="1"/>
  <c r="A313" i="1"/>
  <c r="C312" i="1"/>
  <c r="G313" i="1" s="1"/>
  <c r="F312" i="1" l="1"/>
  <c r="D312" i="1"/>
  <c r="I312" i="1" s="1"/>
  <c r="E312" i="1" l="1"/>
  <c r="L312" i="1" l="1"/>
  <c r="J312" i="1" s="1"/>
  <c r="K312" i="1" s="1"/>
  <c r="B313" i="1" s="1"/>
  <c r="H313" i="1" l="1"/>
  <c r="A314" i="1"/>
  <c r="C313" i="1"/>
  <c r="G314" i="1" s="1"/>
  <c r="F313" i="1" l="1"/>
  <c r="D313" i="1"/>
  <c r="I313" i="1" s="1"/>
  <c r="E313" i="1" l="1"/>
  <c r="L313" i="1" l="1"/>
  <c r="J313" i="1" s="1"/>
  <c r="K313" i="1" s="1"/>
  <c r="B314" i="1" s="1"/>
  <c r="H314" i="1" l="1"/>
  <c r="A315" i="1"/>
  <c r="C314" i="1"/>
  <c r="G315" i="1" s="1"/>
  <c r="D314" i="1" l="1"/>
  <c r="I314" i="1" s="1"/>
  <c r="F314" i="1"/>
  <c r="E314" i="1" l="1"/>
  <c r="L314" i="1" l="1"/>
  <c r="J314" i="1" s="1"/>
  <c r="K314" i="1" s="1"/>
  <c r="B315" i="1" s="1"/>
  <c r="H315" i="1" l="1"/>
  <c r="A316" i="1"/>
  <c r="C315" i="1"/>
  <c r="G316" i="1" s="1"/>
  <c r="F315" i="1" l="1"/>
  <c r="D315" i="1"/>
  <c r="I315" i="1" s="1"/>
  <c r="E315" i="1" l="1"/>
  <c r="L315" i="1" l="1"/>
  <c r="J315" i="1" s="1"/>
  <c r="K315" i="1" s="1"/>
  <c r="B316" i="1" s="1"/>
  <c r="H316" i="1" l="1"/>
  <c r="A317" i="1"/>
  <c r="C316" i="1"/>
  <c r="G317" i="1" s="1"/>
  <c r="F316" i="1" l="1"/>
  <c r="D316" i="1"/>
  <c r="I316" i="1" s="1"/>
  <c r="E316" i="1" l="1"/>
  <c r="L316" i="1" l="1"/>
  <c r="J316" i="1" s="1"/>
  <c r="K316" i="1" s="1"/>
  <c r="B317" i="1" s="1"/>
  <c r="H317" i="1" l="1"/>
  <c r="A318" i="1"/>
  <c r="C317" i="1"/>
  <c r="G318" i="1" s="1"/>
  <c r="F317" i="1" l="1"/>
  <c r="D317" i="1"/>
  <c r="I317" i="1" s="1"/>
  <c r="E317" i="1" l="1"/>
  <c r="L317" i="1" l="1"/>
  <c r="J317" i="1" s="1"/>
  <c r="K317" i="1" s="1"/>
  <c r="B318" i="1" s="1"/>
  <c r="H318" i="1" s="1"/>
  <c r="C318" i="1" l="1"/>
  <c r="D318" i="1" s="1"/>
  <c r="I318" i="1" s="1"/>
  <c r="G319" i="1"/>
  <c r="A319" i="1"/>
  <c r="F318" i="1" l="1"/>
  <c r="E318" i="1"/>
  <c r="L318" i="1" l="1"/>
  <c r="J318" i="1" s="1"/>
  <c r="K318" i="1" s="1"/>
  <c r="B319" i="1" s="1"/>
  <c r="H319" i="1" l="1"/>
  <c r="A320" i="1"/>
  <c r="C319" i="1"/>
  <c r="G320" i="1" s="1"/>
  <c r="F319" i="1" l="1"/>
  <c r="D319" i="1"/>
  <c r="I319" i="1" s="1"/>
  <c r="E319" i="1" l="1"/>
  <c r="L319" i="1" l="1"/>
  <c r="J319" i="1" s="1"/>
  <c r="K319" i="1" s="1"/>
  <c r="B320" i="1" s="1"/>
  <c r="H320" i="1" l="1"/>
  <c r="A321" i="1"/>
  <c r="C320" i="1"/>
  <c r="G321" i="1" s="1"/>
  <c r="F320" i="1" l="1"/>
  <c r="D320" i="1"/>
  <c r="I320" i="1" s="1"/>
  <c r="E320" i="1" l="1"/>
  <c r="L320" i="1" l="1"/>
  <c r="J320" i="1" s="1"/>
  <c r="K320" i="1" s="1"/>
  <c r="B321" i="1" s="1"/>
  <c r="H321" i="1" l="1"/>
  <c r="A322" i="1"/>
  <c r="C321" i="1"/>
  <c r="G322" i="1" s="1"/>
  <c r="F321" i="1" l="1"/>
  <c r="D321" i="1"/>
  <c r="I321" i="1" s="1"/>
  <c r="E321" i="1" l="1"/>
  <c r="L321" i="1" l="1"/>
  <c r="J321" i="1" s="1"/>
  <c r="K321" i="1" s="1"/>
  <c r="B322" i="1" s="1"/>
  <c r="H322" i="1" l="1"/>
  <c r="A323" i="1"/>
  <c r="C322" i="1"/>
  <c r="G323" i="1" s="1"/>
  <c r="D322" i="1" l="1"/>
  <c r="I322" i="1" s="1"/>
  <c r="F322" i="1"/>
  <c r="E322" i="1" l="1"/>
  <c r="L322" i="1" l="1"/>
  <c r="J322" i="1" s="1"/>
  <c r="K322" i="1" s="1"/>
  <c r="B323" i="1" s="1"/>
  <c r="H323" i="1" l="1"/>
  <c r="A324" i="1"/>
  <c r="C323" i="1"/>
  <c r="G324" i="1" s="1"/>
  <c r="F323" i="1" l="1"/>
  <c r="D323" i="1"/>
  <c r="I323" i="1" s="1"/>
  <c r="E323" i="1" l="1"/>
  <c r="L323" i="1" l="1"/>
  <c r="J323" i="1" s="1"/>
  <c r="K323" i="1" s="1"/>
  <c r="B324" i="1" s="1"/>
  <c r="H324" i="1" l="1"/>
  <c r="A325" i="1"/>
  <c r="C324" i="1"/>
  <c r="G325" i="1" s="1"/>
  <c r="F324" i="1" l="1"/>
  <c r="D324" i="1"/>
  <c r="I324" i="1" s="1"/>
  <c r="E324" i="1" l="1"/>
  <c r="L324" i="1" l="1"/>
  <c r="J324" i="1" s="1"/>
  <c r="K324" i="1" s="1"/>
  <c r="B325" i="1" s="1"/>
  <c r="H325" i="1" s="1"/>
  <c r="C325" i="1" l="1"/>
  <c r="F325" i="1" s="1"/>
  <c r="A326" i="1"/>
  <c r="G326" i="1" l="1"/>
  <c r="D325" i="1"/>
  <c r="I325" i="1" s="1"/>
  <c r="E325" i="1" s="1"/>
  <c r="L325" i="1" l="1"/>
  <c r="J325" i="1" s="1"/>
  <c r="K325" i="1" s="1"/>
  <c r="B326" i="1" s="1"/>
  <c r="H326" i="1" l="1"/>
  <c r="A327" i="1"/>
  <c r="C326" i="1"/>
  <c r="G327" i="1" s="1"/>
  <c r="D326" i="1" l="1"/>
  <c r="I326" i="1" s="1"/>
  <c r="F326" i="1"/>
  <c r="E326" i="1" l="1"/>
  <c r="L326" i="1" l="1"/>
  <c r="J326" i="1" s="1"/>
  <c r="K326" i="1" s="1"/>
  <c r="B327" i="1" s="1"/>
  <c r="H327" i="1" l="1"/>
  <c r="A328" i="1"/>
  <c r="C327" i="1"/>
  <c r="G328" i="1" s="1"/>
  <c r="F327" i="1" l="1"/>
  <c r="D327" i="1"/>
  <c r="I327" i="1" s="1"/>
  <c r="E327" i="1" l="1"/>
  <c r="L327" i="1" l="1"/>
  <c r="J327" i="1" s="1"/>
  <c r="K327" i="1" s="1"/>
  <c r="B328" i="1" s="1"/>
  <c r="H328" i="1" l="1"/>
  <c r="A329" i="1"/>
  <c r="C328" i="1"/>
  <c r="G329" i="1" s="1"/>
  <c r="F328" i="1" l="1"/>
  <c r="D328" i="1"/>
  <c r="I328" i="1" s="1"/>
  <c r="E328" i="1" l="1"/>
  <c r="L328" i="1" l="1"/>
  <c r="J328" i="1" s="1"/>
  <c r="K328" i="1" s="1"/>
  <c r="B329" i="1" s="1"/>
  <c r="H329" i="1" l="1"/>
  <c r="A330" i="1"/>
  <c r="C329" i="1"/>
  <c r="G330" i="1" s="1"/>
  <c r="F329" i="1" l="1"/>
  <c r="D329" i="1"/>
  <c r="I329" i="1" s="1"/>
  <c r="E329" i="1" l="1"/>
  <c r="L329" i="1" l="1"/>
  <c r="J329" i="1" s="1"/>
  <c r="K329" i="1" s="1"/>
  <c r="B330" i="1" s="1"/>
  <c r="H330" i="1" l="1"/>
  <c r="A331" i="1"/>
  <c r="C330" i="1"/>
  <c r="G331" i="1" s="1"/>
  <c r="D330" i="1" l="1"/>
  <c r="I330" i="1" s="1"/>
  <c r="F330" i="1"/>
  <c r="E330" i="1" l="1"/>
  <c r="L330" i="1" l="1"/>
  <c r="J330" i="1" s="1"/>
  <c r="K330" i="1" s="1"/>
  <c r="B331" i="1" s="1"/>
  <c r="H331" i="1" l="1"/>
  <c r="A332" i="1"/>
  <c r="C331" i="1"/>
  <c r="G332" i="1" s="1"/>
  <c r="F331" i="1" l="1"/>
  <c r="D331" i="1"/>
  <c r="I331" i="1" s="1"/>
  <c r="E331" i="1" l="1"/>
  <c r="L331" i="1" l="1"/>
  <c r="J331" i="1" s="1"/>
  <c r="K331" i="1" s="1"/>
  <c r="B332" i="1" s="1"/>
  <c r="H332" i="1" l="1"/>
  <c r="A333" i="1"/>
  <c r="C332" i="1"/>
  <c r="G333" i="1" s="1"/>
  <c r="F332" i="1" l="1"/>
  <c r="D332" i="1"/>
  <c r="I332" i="1" s="1"/>
  <c r="E332" i="1" l="1"/>
  <c r="L332" i="1" l="1"/>
  <c r="J332" i="1" s="1"/>
  <c r="K332" i="1" s="1"/>
  <c r="B333" i="1" s="1"/>
  <c r="H333" i="1" l="1"/>
  <c r="A334" i="1"/>
  <c r="C333" i="1"/>
  <c r="G334" i="1" s="1"/>
  <c r="F333" i="1" l="1"/>
  <c r="D333" i="1"/>
  <c r="I333" i="1" s="1"/>
  <c r="E333" i="1" l="1"/>
  <c r="L333" i="1" l="1"/>
  <c r="J333" i="1" s="1"/>
  <c r="K333" i="1" s="1"/>
  <c r="B334" i="1" s="1"/>
  <c r="H334" i="1" l="1"/>
  <c r="A335" i="1"/>
  <c r="C334" i="1"/>
  <c r="G335" i="1" s="1"/>
  <c r="D334" i="1" l="1"/>
  <c r="I334" i="1" s="1"/>
  <c r="F334" i="1"/>
  <c r="E334" i="1" l="1"/>
  <c r="L334" i="1" l="1"/>
  <c r="J334" i="1" s="1"/>
  <c r="K334" i="1" s="1"/>
  <c r="B335" i="1" s="1"/>
  <c r="H335" i="1" l="1"/>
  <c r="A336" i="1"/>
  <c r="C335" i="1"/>
  <c r="G336" i="1" s="1"/>
  <c r="F335" i="1" l="1"/>
  <c r="D335" i="1"/>
  <c r="I335" i="1" s="1"/>
  <c r="E335" i="1" l="1"/>
  <c r="L335" i="1" l="1"/>
  <c r="J335" i="1" s="1"/>
  <c r="K335" i="1" s="1"/>
  <c r="B336" i="1" s="1"/>
  <c r="H336" i="1" l="1"/>
  <c r="A337" i="1"/>
  <c r="C336" i="1"/>
  <c r="G337" i="1" s="1"/>
  <c r="F336" i="1" l="1"/>
  <c r="D336" i="1"/>
  <c r="I336" i="1" s="1"/>
  <c r="E336" i="1" l="1"/>
  <c r="L336" i="1" l="1"/>
  <c r="J336" i="1" s="1"/>
  <c r="K336" i="1" s="1"/>
  <c r="B337" i="1" s="1"/>
  <c r="H337" i="1" l="1"/>
  <c r="A338" i="1"/>
  <c r="C337" i="1"/>
  <c r="G338" i="1" s="1"/>
  <c r="F337" i="1" l="1"/>
  <c r="D337" i="1"/>
  <c r="I337" i="1" s="1"/>
  <c r="E337" i="1" l="1"/>
  <c r="L337" i="1" l="1"/>
  <c r="J337" i="1" s="1"/>
  <c r="K337" i="1" s="1"/>
  <c r="B338" i="1" s="1"/>
  <c r="H338" i="1" s="1"/>
  <c r="C338" i="1" l="1"/>
  <c r="D338" i="1" s="1"/>
  <c r="I338" i="1" s="1"/>
  <c r="G339" i="1"/>
  <c r="A339" i="1"/>
  <c r="F338" i="1" l="1"/>
  <c r="E338" i="1"/>
  <c r="L338" i="1" l="1"/>
  <c r="J338" i="1" s="1"/>
  <c r="K338" i="1" s="1"/>
  <c r="B339" i="1" s="1"/>
  <c r="H339" i="1" l="1"/>
  <c r="A340" i="1"/>
  <c r="C339" i="1"/>
  <c r="G340" i="1" s="1"/>
  <c r="F339" i="1" l="1"/>
  <c r="D339" i="1"/>
  <c r="I339" i="1" s="1"/>
  <c r="E339" i="1" l="1"/>
  <c r="L339" i="1" l="1"/>
  <c r="J339" i="1" s="1"/>
  <c r="K339" i="1" s="1"/>
  <c r="B340" i="1" s="1"/>
  <c r="H340" i="1" l="1"/>
  <c r="A341" i="1"/>
  <c r="C340" i="1"/>
  <c r="G341" i="1" s="1"/>
  <c r="D340" i="1" l="1"/>
  <c r="I340" i="1" s="1"/>
  <c r="F340" i="1"/>
  <c r="E340" i="1" l="1"/>
  <c r="L340" i="1" l="1"/>
  <c r="J340" i="1" s="1"/>
  <c r="K340" i="1" s="1"/>
  <c r="B341" i="1" s="1"/>
  <c r="H341" i="1" l="1"/>
  <c r="A342" i="1"/>
  <c r="C341" i="1"/>
  <c r="G342" i="1" s="1"/>
  <c r="F341" i="1" l="1"/>
  <c r="D341" i="1"/>
  <c r="I341" i="1" s="1"/>
  <c r="E341" i="1" l="1"/>
  <c r="L341" i="1" l="1"/>
  <c r="J341" i="1" s="1"/>
  <c r="K341" i="1" s="1"/>
  <c r="B342" i="1" s="1"/>
  <c r="H342" i="1" l="1"/>
  <c r="A343" i="1"/>
  <c r="C342" i="1"/>
  <c r="G343" i="1" s="1"/>
  <c r="F342" i="1" l="1"/>
  <c r="D342" i="1"/>
  <c r="I342" i="1" s="1"/>
  <c r="E342" i="1" l="1"/>
  <c r="L342" i="1" l="1"/>
  <c r="J342" i="1" s="1"/>
  <c r="K342" i="1" s="1"/>
  <c r="B343" i="1" s="1"/>
  <c r="H343" i="1" l="1"/>
  <c r="A344" i="1"/>
  <c r="C343" i="1"/>
  <c r="G344" i="1" s="1"/>
  <c r="F343" i="1" l="1"/>
  <c r="D343" i="1"/>
  <c r="I343" i="1" s="1"/>
  <c r="E343" i="1" l="1"/>
  <c r="L343" i="1" l="1"/>
  <c r="J343" i="1" s="1"/>
  <c r="K343" i="1" s="1"/>
  <c r="B344" i="1" s="1"/>
  <c r="H344" i="1" l="1"/>
  <c r="A345" i="1"/>
  <c r="C344" i="1"/>
  <c r="G345" i="1" s="1"/>
  <c r="F344" i="1" l="1"/>
  <c r="D344" i="1"/>
  <c r="I344" i="1" s="1"/>
  <c r="E344" i="1" l="1"/>
  <c r="L344" i="1" l="1"/>
  <c r="J344" i="1" s="1"/>
  <c r="K344" i="1" s="1"/>
  <c r="B345" i="1" s="1"/>
  <c r="H345" i="1" l="1"/>
  <c r="A346" i="1"/>
  <c r="C345" i="1"/>
  <c r="G346" i="1" s="1"/>
  <c r="F345" i="1" l="1"/>
  <c r="D345" i="1"/>
  <c r="I345" i="1" s="1"/>
  <c r="E345" i="1" l="1"/>
  <c r="L345" i="1" l="1"/>
  <c r="J345" i="1" s="1"/>
  <c r="K345" i="1" s="1"/>
  <c r="B346" i="1" s="1"/>
  <c r="H346" i="1" s="1"/>
  <c r="C346" i="1" l="1"/>
  <c r="D346" i="1" s="1"/>
  <c r="I346" i="1" s="1"/>
  <c r="G347" i="1"/>
  <c r="A347" i="1"/>
  <c r="F346" i="1" l="1"/>
  <c r="E346" i="1"/>
  <c r="L346" i="1" l="1"/>
  <c r="J346" i="1" s="1"/>
  <c r="K346" i="1" s="1"/>
  <c r="B347" i="1" s="1"/>
  <c r="H347" i="1" l="1"/>
  <c r="A348" i="1"/>
  <c r="C347" i="1"/>
  <c r="G348" i="1" s="1"/>
  <c r="F347" i="1" l="1"/>
  <c r="D347" i="1"/>
  <c r="I347" i="1" s="1"/>
  <c r="E347" i="1" l="1"/>
  <c r="L347" i="1" l="1"/>
  <c r="J347" i="1" s="1"/>
  <c r="K347" i="1" s="1"/>
  <c r="B348" i="1" s="1"/>
  <c r="H348" i="1" l="1"/>
  <c r="A349" i="1"/>
  <c r="C348" i="1"/>
  <c r="G349" i="1" s="1"/>
  <c r="D348" i="1" l="1"/>
  <c r="I348" i="1" s="1"/>
  <c r="F348" i="1"/>
  <c r="E348" i="1" l="1"/>
  <c r="L348" i="1" l="1"/>
  <c r="J348" i="1" s="1"/>
  <c r="K348" i="1" s="1"/>
  <c r="B349" i="1" s="1"/>
  <c r="H349" i="1" l="1"/>
  <c r="A350" i="1"/>
  <c r="C349" i="1"/>
  <c r="G350" i="1" s="1"/>
  <c r="F349" i="1" l="1"/>
  <c r="D349" i="1"/>
  <c r="I349" i="1" s="1"/>
  <c r="E349" i="1" l="1"/>
  <c r="L349" i="1" l="1"/>
  <c r="J349" i="1" s="1"/>
  <c r="K349" i="1" s="1"/>
  <c r="B350" i="1" s="1"/>
  <c r="H350" i="1" l="1"/>
  <c r="A351" i="1"/>
  <c r="C350" i="1"/>
  <c r="G351" i="1" s="1"/>
  <c r="F350" i="1" l="1"/>
  <c r="D350" i="1"/>
  <c r="I350" i="1" s="1"/>
  <c r="E350" i="1" l="1"/>
  <c r="L350" i="1" l="1"/>
  <c r="J350" i="1" s="1"/>
  <c r="K350" i="1" s="1"/>
  <c r="B351" i="1" s="1"/>
  <c r="H351" i="1" l="1"/>
  <c r="A352" i="1"/>
  <c r="C351" i="1"/>
  <c r="G352" i="1" s="1"/>
  <c r="F351" i="1" l="1"/>
  <c r="D351" i="1"/>
  <c r="I351" i="1" s="1"/>
  <c r="E351" i="1" l="1"/>
  <c r="L351" i="1" l="1"/>
  <c r="J351" i="1" s="1"/>
  <c r="K351" i="1" s="1"/>
  <c r="B352" i="1" s="1"/>
  <c r="H352" i="1" l="1"/>
  <c r="A353" i="1"/>
  <c r="C352" i="1"/>
  <c r="G353" i="1" s="1"/>
  <c r="D352" i="1" l="1"/>
  <c r="I352" i="1" s="1"/>
  <c r="F352" i="1"/>
  <c r="E352" i="1" l="1"/>
  <c r="L352" i="1" l="1"/>
  <c r="J352" i="1" s="1"/>
  <c r="K352" i="1" s="1"/>
  <c r="B353" i="1" s="1"/>
  <c r="H353" i="1" s="1"/>
  <c r="C353" i="1" l="1"/>
  <c r="F353" i="1" s="1"/>
  <c r="G354" i="1"/>
  <c r="A354" i="1"/>
  <c r="D353" i="1" l="1"/>
  <c r="I353" i="1" s="1"/>
  <c r="E353" i="1" s="1"/>
  <c r="L353" i="1" l="1"/>
  <c r="J353" i="1" s="1"/>
  <c r="K353" i="1" s="1"/>
  <c r="B354" i="1" s="1"/>
  <c r="H354" i="1" l="1"/>
  <c r="A355" i="1"/>
  <c r="C354" i="1"/>
  <c r="G355" i="1" s="1"/>
  <c r="D354" i="1" l="1"/>
  <c r="I354" i="1" s="1"/>
  <c r="F354" i="1"/>
  <c r="E354" i="1" l="1"/>
  <c r="L354" i="1" l="1"/>
  <c r="J354" i="1" s="1"/>
  <c r="K354" i="1" s="1"/>
  <c r="B355" i="1" s="1"/>
  <c r="H355" i="1" l="1"/>
  <c r="A356" i="1"/>
  <c r="C355" i="1"/>
  <c r="G356" i="1" s="1"/>
  <c r="F355" i="1" l="1"/>
  <c r="D355" i="1"/>
  <c r="I355" i="1" s="1"/>
  <c r="E355" i="1" l="1"/>
  <c r="L355" i="1" l="1"/>
  <c r="J355" i="1" s="1"/>
  <c r="K355" i="1" s="1"/>
  <c r="B356" i="1" s="1"/>
  <c r="H356" i="1" l="1"/>
  <c r="A357" i="1"/>
  <c r="C356" i="1"/>
  <c r="G357" i="1" s="1"/>
  <c r="D356" i="1" l="1"/>
  <c r="I356" i="1" s="1"/>
  <c r="F356" i="1"/>
  <c r="E356" i="1" l="1"/>
  <c r="L356" i="1" l="1"/>
  <c r="J356" i="1" s="1"/>
  <c r="K356" i="1" s="1"/>
  <c r="B357" i="1" s="1"/>
  <c r="H357" i="1" l="1"/>
  <c r="A358" i="1"/>
  <c r="C357" i="1"/>
  <c r="G358" i="1" s="1"/>
  <c r="F357" i="1" l="1"/>
  <c r="D357" i="1"/>
  <c r="I357" i="1" s="1"/>
  <c r="E357" i="1" l="1"/>
  <c r="L357" i="1" l="1"/>
  <c r="J357" i="1" s="1"/>
  <c r="K357" i="1" s="1"/>
  <c r="B358" i="1" s="1"/>
  <c r="H358" i="1" l="1"/>
  <c r="A359" i="1"/>
  <c r="C358" i="1"/>
  <c r="G359" i="1" s="1"/>
  <c r="F358" i="1" l="1"/>
  <c r="D358" i="1"/>
  <c r="I358" i="1" s="1"/>
  <c r="E358" i="1" l="1"/>
  <c r="L358" i="1" l="1"/>
  <c r="J358" i="1" s="1"/>
  <c r="K358" i="1" s="1"/>
  <c r="B359" i="1" s="1"/>
  <c r="H359" i="1" l="1"/>
  <c r="A360" i="1"/>
  <c r="C359" i="1"/>
  <c r="G360" i="1" s="1"/>
  <c r="F359" i="1" l="1"/>
  <c r="D359" i="1"/>
  <c r="I359" i="1" s="1"/>
  <c r="E359" i="1" l="1"/>
  <c r="L359" i="1" l="1"/>
  <c r="J359" i="1" s="1"/>
  <c r="K359" i="1" s="1"/>
  <c r="B360" i="1" s="1"/>
  <c r="H360" i="1" l="1"/>
  <c r="A361" i="1"/>
  <c r="C360" i="1"/>
  <c r="G361" i="1" s="1"/>
  <c r="F360" i="1" l="1"/>
  <c r="D360" i="1"/>
  <c r="I360" i="1" s="1"/>
  <c r="E360" i="1" l="1"/>
  <c r="L360" i="1" l="1"/>
  <c r="J360" i="1" s="1"/>
  <c r="K360" i="1" s="1"/>
  <c r="B361" i="1" s="1"/>
  <c r="H361" i="1" l="1"/>
  <c r="A362" i="1"/>
  <c r="C361" i="1"/>
  <c r="G362" i="1" s="1"/>
  <c r="F361" i="1" l="1"/>
  <c r="D361" i="1"/>
  <c r="I361" i="1" s="1"/>
  <c r="E361" i="1" l="1"/>
  <c r="L361" i="1" l="1"/>
  <c r="J361" i="1" s="1"/>
  <c r="K361" i="1" s="1"/>
  <c r="B362" i="1" s="1"/>
  <c r="H362" i="1" l="1"/>
  <c r="A363" i="1"/>
  <c r="C362" i="1"/>
  <c r="G363" i="1" s="1"/>
  <c r="F362" i="1" l="1"/>
  <c r="D362" i="1"/>
  <c r="I362" i="1" s="1"/>
  <c r="E362" i="1" l="1"/>
  <c r="L362" i="1" l="1"/>
  <c r="J362" i="1" s="1"/>
  <c r="K362" i="1" s="1"/>
  <c r="B363" i="1" s="1"/>
  <c r="H363" i="1" l="1"/>
  <c r="A364" i="1"/>
  <c r="C363" i="1"/>
  <c r="G364" i="1" s="1"/>
  <c r="D363" i="1" l="1"/>
  <c r="I363" i="1" s="1"/>
  <c r="F363" i="1"/>
  <c r="E363" i="1" l="1"/>
  <c r="L363" i="1" l="1"/>
  <c r="J363" i="1" s="1"/>
  <c r="K363" i="1" s="1"/>
  <c r="B364" i="1" s="1"/>
  <c r="H364" i="1" s="1"/>
  <c r="C364" i="1" l="1"/>
  <c r="G365" i="1" s="1"/>
  <c r="A365" i="1"/>
  <c r="D364" i="1" l="1"/>
  <c r="I364" i="1" s="1"/>
  <c r="E364" i="1" s="1"/>
  <c r="F364" i="1"/>
  <c r="L364" i="1" l="1"/>
  <c r="J364" i="1" s="1"/>
  <c r="K364" i="1" s="1"/>
  <c r="B365" i="1" s="1"/>
  <c r="H365" i="1" l="1"/>
  <c r="A366" i="1"/>
  <c r="C365" i="1"/>
  <c r="G366" i="1" s="1"/>
  <c r="D365" i="1" l="1"/>
  <c r="I365" i="1" s="1"/>
  <c r="F365" i="1"/>
  <c r="E365" i="1" l="1"/>
  <c r="L365" i="1" l="1"/>
  <c r="J365" i="1" s="1"/>
  <c r="K365" i="1" s="1"/>
  <c r="B366" i="1" s="1"/>
  <c r="H366" i="1" s="1"/>
  <c r="C366" i="1" l="1"/>
  <c r="G367" i="1" s="1"/>
  <c r="A367" i="1"/>
  <c r="D366" i="1" l="1"/>
  <c r="I366" i="1" s="1"/>
  <c r="E366" i="1" s="1"/>
  <c r="F366" i="1"/>
  <c r="L366" i="1" l="1"/>
  <c r="J366" i="1" s="1"/>
  <c r="K366" i="1" s="1"/>
  <c r="B367" i="1" s="1"/>
  <c r="H367" i="1" l="1"/>
  <c r="A368" i="1"/>
  <c r="C367" i="1"/>
  <c r="G368" i="1" s="1"/>
  <c r="D367" i="1" l="1"/>
  <c r="I367" i="1" s="1"/>
  <c r="F367" i="1"/>
  <c r="E367" i="1" l="1"/>
  <c r="L367" i="1" l="1"/>
  <c r="J367" i="1" s="1"/>
  <c r="K367" i="1" s="1"/>
  <c r="B368" i="1" s="1"/>
  <c r="H368" i="1" l="1"/>
  <c r="A369" i="1"/>
  <c r="C368" i="1"/>
  <c r="G369" i="1" s="1"/>
  <c r="F368" i="1" l="1"/>
  <c r="D368" i="1"/>
  <c r="I368" i="1" s="1"/>
  <c r="E368" i="1" l="1"/>
  <c r="L368" i="1" l="1"/>
  <c r="J368" i="1" s="1"/>
  <c r="K368" i="1" s="1"/>
  <c r="B369" i="1" s="1"/>
  <c r="H369" i="1" l="1"/>
  <c r="A370" i="1"/>
  <c r="C369" i="1"/>
  <c r="G370" i="1" s="1"/>
  <c r="D369" i="1" l="1"/>
  <c r="I369" i="1" s="1"/>
  <c r="F369" i="1"/>
  <c r="E369" i="1" l="1"/>
  <c r="L369" i="1" l="1"/>
  <c r="J369" i="1" s="1"/>
  <c r="K369" i="1" s="1"/>
  <c r="B370" i="1" s="1"/>
  <c r="H370" i="1" l="1"/>
  <c r="A371" i="1"/>
  <c r="C370" i="1"/>
  <c r="G371" i="1" s="1"/>
  <c r="F370" i="1" l="1"/>
  <c r="D370" i="1"/>
  <c r="I370" i="1" s="1"/>
  <c r="E370" i="1" l="1"/>
  <c r="L370" i="1" l="1"/>
  <c r="J370" i="1" s="1"/>
  <c r="K370" i="1" s="1"/>
  <c r="B371" i="1" s="1"/>
  <c r="H371" i="1" l="1"/>
  <c r="A372" i="1"/>
  <c r="C371" i="1"/>
  <c r="G372" i="1" s="1"/>
  <c r="D371" i="1" l="1"/>
  <c r="I371" i="1" s="1"/>
  <c r="F371" i="1"/>
  <c r="E371" i="1" l="1"/>
  <c r="L371" i="1" l="1"/>
  <c r="J371" i="1" s="1"/>
  <c r="K371" i="1" s="1"/>
  <c r="B372" i="1" s="1"/>
  <c r="H372" i="1" l="1"/>
  <c r="A373" i="1"/>
  <c r="C372" i="1"/>
  <c r="G373" i="1" s="1"/>
  <c r="F372" i="1" l="1"/>
  <c r="D372" i="1"/>
  <c r="I372" i="1" s="1"/>
  <c r="E372" i="1" l="1"/>
  <c r="L372" i="1" l="1"/>
  <c r="J372" i="1" s="1"/>
  <c r="K372" i="1" s="1"/>
  <c r="B373" i="1" s="1"/>
  <c r="H373" i="1" l="1"/>
  <c r="A374" i="1"/>
  <c r="C373" i="1"/>
  <c r="G374" i="1" s="1"/>
  <c r="D373" i="1" l="1"/>
  <c r="I373" i="1" s="1"/>
  <c r="F373" i="1"/>
  <c r="E373" i="1" l="1"/>
  <c r="L373" i="1" l="1"/>
  <c r="J373" i="1" s="1"/>
  <c r="K373" i="1" s="1"/>
  <c r="B374" i="1" s="1"/>
  <c r="H374" i="1" s="1"/>
  <c r="C374" i="1" l="1"/>
  <c r="F374" i="1" s="1"/>
  <c r="G375" i="1"/>
  <c r="A375" i="1"/>
  <c r="D374" i="1" l="1"/>
  <c r="I374" i="1" s="1"/>
  <c r="E374" i="1" s="1"/>
  <c r="L374" i="1" l="1"/>
  <c r="J374" i="1" s="1"/>
  <c r="K374" i="1" s="1"/>
  <c r="B375" i="1" s="1"/>
  <c r="H375" i="1" l="1"/>
  <c r="A376" i="1"/>
  <c r="C375" i="1"/>
  <c r="G376" i="1" s="1"/>
  <c r="D375" i="1" l="1"/>
  <c r="I375" i="1" s="1"/>
  <c r="F375" i="1"/>
  <c r="E375" i="1" l="1"/>
  <c r="L375" i="1" l="1"/>
  <c r="J375" i="1" s="1"/>
  <c r="K375" i="1" s="1"/>
  <c r="B376" i="1" s="1"/>
  <c r="H376" i="1" s="1"/>
  <c r="C376" i="1" l="1"/>
  <c r="F376" i="1" s="1"/>
  <c r="A377" i="1"/>
  <c r="G377" i="1" l="1"/>
  <c r="D376" i="1"/>
  <c r="I376" i="1" s="1"/>
  <c r="E376" i="1" s="1"/>
  <c r="L376" i="1" l="1"/>
  <c r="J376" i="1" s="1"/>
  <c r="K376" i="1" s="1"/>
  <c r="B377" i="1" s="1"/>
  <c r="H377" i="1" l="1"/>
  <c r="A378" i="1"/>
  <c r="C377" i="1"/>
  <c r="G378" i="1" s="1"/>
  <c r="D377" i="1" l="1"/>
  <c r="I377" i="1" s="1"/>
  <c r="F377" i="1"/>
  <c r="E377" i="1" l="1"/>
  <c r="L377" i="1" l="1"/>
  <c r="J377" i="1" s="1"/>
  <c r="K377" i="1" s="1"/>
  <c r="B378" i="1" s="1"/>
  <c r="H378" i="1" s="1"/>
  <c r="C378" i="1" l="1"/>
  <c r="F378" i="1" s="1"/>
  <c r="G379" i="1"/>
  <c r="A379" i="1"/>
  <c r="D378" i="1" l="1"/>
  <c r="I378" i="1" s="1"/>
  <c r="E378" i="1" s="1"/>
  <c r="L378" i="1" l="1"/>
  <c r="J378" i="1" s="1"/>
  <c r="K378" i="1" s="1"/>
  <c r="B379" i="1" s="1"/>
  <c r="H379" i="1" l="1"/>
  <c r="A380" i="1"/>
  <c r="C379" i="1"/>
  <c r="G380" i="1" s="1"/>
  <c r="D379" i="1" l="1"/>
  <c r="I379" i="1" s="1"/>
  <c r="F379" i="1"/>
  <c r="E379" i="1" l="1"/>
  <c r="L379" i="1" l="1"/>
  <c r="J379" i="1" s="1"/>
  <c r="K379" i="1" s="1"/>
  <c r="B380" i="1" s="1"/>
  <c r="H380" i="1" s="1"/>
  <c r="C380" i="1" l="1"/>
  <c r="F380" i="1" s="1"/>
  <c r="G381" i="1"/>
  <c r="A381" i="1"/>
  <c r="D380" i="1" l="1"/>
  <c r="I380" i="1" s="1"/>
  <c r="E380" i="1" s="1"/>
  <c r="L380" i="1" l="1"/>
  <c r="J380" i="1" s="1"/>
  <c r="K380" i="1" s="1"/>
  <c r="B381" i="1" s="1"/>
  <c r="H381" i="1" l="1"/>
  <c r="A382" i="1"/>
  <c r="C381" i="1"/>
  <c r="G382" i="1" s="1"/>
  <c r="D381" i="1" l="1"/>
  <c r="I381" i="1" s="1"/>
  <c r="F381" i="1"/>
  <c r="E381" i="1" l="1"/>
  <c r="L381" i="1" l="1"/>
  <c r="J381" i="1" s="1"/>
  <c r="K381" i="1" s="1"/>
  <c r="B382" i="1" s="1"/>
  <c r="H382" i="1" s="1"/>
  <c r="C382" i="1" l="1"/>
  <c r="F382" i="1" s="1"/>
  <c r="G383" i="1"/>
  <c r="A383" i="1"/>
  <c r="D382" i="1" l="1"/>
  <c r="I382" i="1" s="1"/>
  <c r="E382" i="1" s="1"/>
  <c r="L382" i="1" l="1"/>
  <c r="J382" i="1" s="1"/>
  <c r="K382" i="1" s="1"/>
  <c r="B383" i="1" s="1"/>
  <c r="H383" i="1" l="1"/>
  <c r="A384" i="1"/>
  <c r="C383" i="1"/>
  <c r="G384" i="1" s="1"/>
  <c r="D383" i="1" l="1"/>
  <c r="I383" i="1" s="1"/>
  <c r="F383" i="1"/>
  <c r="E383" i="1" l="1"/>
  <c r="L383" i="1" l="1"/>
  <c r="J383" i="1" s="1"/>
  <c r="K383" i="1" s="1"/>
  <c r="B384" i="1" s="1"/>
  <c r="H384" i="1" l="1"/>
  <c r="A385" i="1"/>
  <c r="C384" i="1"/>
  <c r="G385" i="1" s="1"/>
  <c r="F384" i="1" l="1"/>
  <c r="D384" i="1"/>
  <c r="I384" i="1" s="1"/>
  <c r="E384" i="1" l="1"/>
  <c r="L384" i="1" l="1"/>
  <c r="J384" i="1" s="1"/>
  <c r="K384" i="1" s="1"/>
  <c r="B385" i="1" s="1"/>
  <c r="H385" i="1" l="1"/>
  <c r="A386" i="1"/>
  <c r="C385" i="1"/>
  <c r="G386" i="1" s="1"/>
  <c r="D385" i="1" l="1"/>
  <c r="I385" i="1" s="1"/>
  <c r="F385" i="1"/>
  <c r="E385" i="1" l="1"/>
  <c r="L385" i="1" l="1"/>
  <c r="J385" i="1" s="1"/>
  <c r="K385" i="1" s="1"/>
  <c r="B386" i="1" s="1"/>
  <c r="H386" i="1" l="1"/>
  <c r="A387" i="1"/>
  <c r="C386" i="1"/>
  <c r="G387" i="1" s="1"/>
  <c r="F386" i="1" l="1"/>
  <c r="D386" i="1"/>
  <c r="I386" i="1" s="1"/>
  <c r="E386" i="1" l="1"/>
  <c r="L386" i="1" l="1"/>
  <c r="J386" i="1" s="1"/>
  <c r="K386" i="1" s="1"/>
  <c r="B387" i="1" s="1"/>
  <c r="H387" i="1" l="1"/>
  <c r="A388" i="1"/>
  <c r="C387" i="1"/>
  <c r="G388" i="1" s="1"/>
  <c r="D387" i="1" l="1"/>
  <c r="I387" i="1" s="1"/>
  <c r="F387" i="1"/>
  <c r="E387" i="1" l="1"/>
  <c r="L387" i="1" l="1"/>
  <c r="J387" i="1" s="1"/>
  <c r="K387" i="1" s="1"/>
  <c r="B388" i="1" s="1"/>
  <c r="H388" i="1" l="1"/>
  <c r="A389" i="1"/>
  <c r="C388" i="1"/>
  <c r="G389" i="1" s="1"/>
  <c r="F388" i="1" l="1"/>
  <c r="D388" i="1"/>
  <c r="I388" i="1" s="1"/>
  <c r="E388" i="1" l="1"/>
  <c r="L388" i="1" l="1"/>
  <c r="J388" i="1" s="1"/>
  <c r="K388" i="1" s="1"/>
  <c r="B389" i="1" s="1"/>
  <c r="H389" i="1" l="1"/>
  <c r="A390" i="1"/>
  <c r="C389" i="1"/>
  <c r="G390" i="1" s="1"/>
  <c r="D389" i="1" l="1"/>
  <c r="I389" i="1" s="1"/>
  <c r="F389" i="1"/>
  <c r="E389" i="1" l="1"/>
  <c r="L389" i="1" l="1"/>
  <c r="J389" i="1" s="1"/>
  <c r="K389" i="1" s="1"/>
  <c r="B390" i="1" s="1"/>
  <c r="H390" i="1" l="1"/>
  <c r="A391" i="1"/>
  <c r="C390" i="1"/>
  <c r="G391" i="1" s="1"/>
  <c r="F390" i="1" l="1"/>
  <c r="D390" i="1"/>
  <c r="I390" i="1" s="1"/>
  <c r="E390" i="1" l="1"/>
  <c r="L390" i="1" l="1"/>
  <c r="J390" i="1" s="1"/>
  <c r="K390" i="1" s="1"/>
  <c r="B391" i="1" s="1"/>
  <c r="H391" i="1" l="1"/>
  <c r="A392" i="1"/>
  <c r="C391" i="1"/>
  <c r="G392" i="1" s="1"/>
  <c r="F391" i="1" l="1"/>
  <c r="D391" i="1"/>
  <c r="I391" i="1" s="1"/>
  <c r="E391" i="1" l="1"/>
  <c r="L391" i="1" l="1"/>
  <c r="J391" i="1" s="1"/>
  <c r="K391" i="1" s="1"/>
  <c r="B392" i="1" s="1"/>
  <c r="H392" i="1" l="1"/>
  <c r="A393" i="1"/>
  <c r="C392" i="1"/>
  <c r="G393" i="1" s="1"/>
  <c r="D392" i="1" l="1"/>
  <c r="I392" i="1" s="1"/>
  <c r="F392" i="1"/>
  <c r="E392" i="1" l="1"/>
  <c r="L392" i="1" l="1"/>
  <c r="J392" i="1" s="1"/>
  <c r="K392" i="1" s="1"/>
  <c r="B393" i="1" s="1"/>
  <c r="H393" i="1" l="1"/>
  <c r="A394" i="1"/>
  <c r="C393" i="1"/>
  <c r="G394" i="1" s="1"/>
  <c r="F393" i="1" l="1"/>
  <c r="D393" i="1"/>
  <c r="I393" i="1" s="1"/>
  <c r="E393" i="1" l="1"/>
  <c r="L393" i="1" l="1"/>
  <c r="J393" i="1" s="1"/>
  <c r="K393" i="1" s="1"/>
  <c r="B394" i="1" s="1"/>
  <c r="H394" i="1" l="1"/>
  <c r="A395" i="1"/>
  <c r="C394" i="1"/>
  <c r="G395" i="1" s="1"/>
  <c r="D394" i="1" l="1"/>
  <c r="I394" i="1" s="1"/>
  <c r="F394" i="1"/>
  <c r="E394" i="1" l="1"/>
  <c r="L394" i="1" l="1"/>
  <c r="J394" i="1" s="1"/>
  <c r="K394" i="1" s="1"/>
  <c r="B395" i="1" s="1"/>
  <c r="H395" i="1" l="1"/>
  <c r="A396" i="1"/>
  <c r="C395" i="1"/>
  <c r="G396" i="1" s="1"/>
  <c r="D395" i="1" l="1"/>
  <c r="I395" i="1" s="1"/>
  <c r="F395" i="1"/>
  <c r="E395" i="1" l="1"/>
  <c r="L395" i="1" l="1"/>
  <c r="J395" i="1" s="1"/>
  <c r="K395" i="1" s="1"/>
  <c r="B396" i="1" s="1"/>
  <c r="H396" i="1" l="1"/>
  <c r="A397" i="1"/>
  <c r="C396" i="1"/>
  <c r="G397" i="1" s="1"/>
  <c r="F396" i="1" l="1"/>
  <c r="D396" i="1"/>
  <c r="I396" i="1" s="1"/>
  <c r="E396" i="1" l="1"/>
  <c r="L396" i="1" l="1"/>
  <c r="J396" i="1" s="1"/>
  <c r="K396" i="1" s="1"/>
  <c r="B397" i="1" s="1"/>
  <c r="H397" i="1" l="1"/>
  <c r="A398" i="1"/>
  <c r="C397" i="1"/>
  <c r="G398" i="1" s="1"/>
  <c r="D397" i="1" l="1"/>
  <c r="I397" i="1" s="1"/>
  <c r="F397" i="1"/>
  <c r="E397" i="1" l="1"/>
  <c r="L397" i="1" l="1"/>
  <c r="J397" i="1" s="1"/>
  <c r="K397" i="1" s="1"/>
  <c r="B398" i="1" s="1"/>
  <c r="H398" i="1" l="1"/>
  <c r="A399" i="1"/>
  <c r="C398" i="1"/>
  <c r="G399" i="1" s="1"/>
  <c r="D398" i="1" l="1"/>
  <c r="I398" i="1" s="1"/>
  <c r="F398" i="1"/>
  <c r="E398" i="1" l="1"/>
  <c r="L398" i="1" l="1"/>
  <c r="J398" i="1" s="1"/>
  <c r="K398" i="1" s="1"/>
  <c r="B399" i="1" s="1"/>
  <c r="H399" i="1" l="1"/>
  <c r="A400" i="1"/>
  <c r="C399" i="1"/>
  <c r="G400" i="1" s="1"/>
  <c r="F399" i="1" l="1"/>
  <c r="D399" i="1"/>
  <c r="I399" i="1" s="1"/>
  <c r="E399" i="1" l="1"/>
  <c r="L399" i="1" l="1"/>
  <c r="J399" i="1" s="1"/>
  <c r="K399" i="1" s="1"/>
  <c r="B400" i="1" s="1"/>
  <c r="H400" i="1" l="1"/>
  <c r="A401" i="1"/>
  <c r="C400" i="1"/>
  <c r="G401" i="1" s="1"/>
  <c r="F400" i="1" l="1"/>
  <c r="D400" i="1"/>
  <c r="I400" i="1" s="1"/>
  <c r="E400" i="1" l="1"/>
  <c r="L400" i="1" l="1"/>
  <c r="J400" i="1" s="1"/>
  <c r="K400" i="1" s="1"/>
  <c r="B401" i="1" s="1"/>
  <c r="H401" i="1" l="1"/>
  <c r="A402" i="1"/>
  <c r="C401" i="1"/>
  <c r="G402" i="1" s="1"/>
  <c r="F401" i="1" l="1"/>
  <c r="D401" i="1"/>
  <c r="I401" i="1" s="1"/>
  <c r="E401" i="1" l="1"/>
  <c r="L401" i="1" l="1"/>
  <c r="J401" i="1" s="1"/>
  <c r="K401" i="1" s="1"/>
  <c r="B402" i="1" s="1"/>
  <c r="H402" i="1" l="1"/>
  <c r="A403" i="1"/>
  <c r="C402" i="1"/>
  <c r="G403" i="1" s="1"/>
  <c r="F402" i="1" l="1"/>
  <c r="D402" i="1"/>
  <c r="I402" i="1" s="1"/>
  <c r="E402" i="1" l="1"/>
  <c r="L402" i="1" l="1"/>
  <c r="J402" i="1" s="1"/>
  <c r="K402" i="1" s="1"/>
  <c r="B403" i="1" s="1"/>
  <c r="H403" i="1" l="1"/>
  <c r="A404" i="1"/>
  <c r="C403" i="1"/>
  <c r="G404" i="1" s="1"/>
  <c r="D403" i="1" l="1"/>
  <c r="I403" i="1" s="1"/>
  <c r="F403" i="1"/>
  <c r="E403" i="1" l="1"/>
  <c r="L403" i="1" l="1"/>
  <c r="J403" i="1" s="1"/>
  <c r="K403" i="1" s="1"/>
  <c r="B404" i="1" s="1"/>
  <c r="H404" i="1" l="1"/>
  <c r="A405" i="1"/>
  <c r="C404" i="1"/>
  <c r="G405" i="1" s="1"/>
  <c r="D404" i="1" l="1"/>
  <c r="I404" i="1" s="1"/>
  <c r="F404" i="1"/>
  <c r="E404" i="1" l="1"/>
  <c r="L404" i="1" l="1"/>
  <c r="J404" i="1" s="1"/>
  <c r="K404" i="1" s="1"/>
  <c r="B405" i="1" s="1"/>
  <c r="H405" i="1" l="1"/>
  <c r="A406" i="1"/>
  <c r="C405" i="1"/>
  <c r="G406" i="1" s="1"/>
  <c r="D405" i="1" l="1"/>
  <c r="I405" i="1" s="1"/>
  <c r="F405" i="1"/>
  <c r="E405" i="1" l="1"/>
  <c r="L405" i="1" l="1"/>
  <c r="J405" i="1" s="1"/>
  <c r="K405" i="1" s="1"/>
  <c r="B406" i="1" s="1"/>
  <c r="H406" i="1" l="1"/>
  <c r="A407" i="1"/>
  <c r="C406" i="1"/>
  <c r="G407" i="1" s="1"/>
  <c r="D406" i="1" l="1"/>
  <c r="I406" i="1" s="1"/>
  <c r="F406" i="1"/>
  <c r="E406" i="1" l="1"/>
  <c r="L406" i="1" l="1"/>
  <c r="J406" i="1" s="1"/>
  <c r="K406" i="1" s="1"/>
  <c r="B407" i="1" s="1"/>
  <c r="H407" i="1" l="1"/>
  <c r="A408" i="1"/>
  <c r="C407" i="1"/>
  <c r="G408" i="1" s="1"/>
  <c r="D407" i="1" l="1"/>
  <c r="I407" i="1" s="1"/>
  <c r="F407" i="1"/>
  <c r="E407" i="1" l="1"/>
  <c r="L407" i="1" l="1"/>
  <c r="J407" i="1" s="1"/>
  <c r="K407" i="1" s="1"/>
  <c r="B408" i="1" s="1"/>
  <c r="H408" i="1" l="1"/>
  <c r="A409" i="1"/>
  <c r="C408" i="1"/>
  <c r="G409" i="1" s="1"/>
  <c r="F408" i="1" l="1"/>
  <c r="D408" i="1"/>
  <c r="I408" i="1" s="1"/>
  <c r="E408" i="1" l="1"/>
  <c r="L408" i="1" l="1"/>
  <c r="J408" i="1" s="1"/>
  <c r="K408" i="1" s="1"/>
  <c r="B409" i="1" s="1"/>
  <c r="H409" i="1" l="1"/>
  <c r="A410" i="1"/>
  <c r="C409" i="1"/>
  <c r="G410" i="1" s="1"/>
  <c r="D409" i="1" l="1"/>
  <c r="I409" i="1" s="1"/>
  <c r="F409" i="1"/>
  <c r="E409" i="1" l="1"/>
  <c r="L409" i="1" l="1"/>
  <c r="J409" i="1" s="1"/>
  <c r="K409" i="1" s="1"/>
  <c r="B410" i="1" s="1"/>
  <c r="H410" i="1" l="1"/>
  <c r="A411" i="1"/>
  <c r="C410" i="1"/>
  <c r="G411" i="1" s="1"/>
  <c r="F410" i="1" l="1"/>
  <c r="D410" i="1"/>
  <c r="I410" i="1" s="1"/>
  <c r="E410" i="1" l="1"/>
  <c r="L410" i="1" l="1"/>
  <c r="J410" i="1" s="1"/>
  <c r="K410" i="1" s="1"/>
  <c r="B411" i="1" s="1"/>
  <c r="H411" i="1" l="1"/>
  <c r="A412" i="1"/>
  <c r="C411" i="1"/>
  <c r="G412" i="1" s="1"/>
  <c r="D411" i="1" l="1"/>
  <c r="I411" i="1" s="1"/>
  <c r="F411" i="1"/>
  <c r="E411" i="1" l="1"/>
  <c r="L411" i="1" l="1"/>
  <c r="J411" i="1" s="1"/>
  <c r="K411" i="1" s="1"/>
  <c r="B412" i="1" s="1"/>
  <c r="H412" i="1" l="1"/>
  <c r="A413" i="1"/>
  <c r="C412" i="1"/>
  <c r="G413" i="1" s="1"/>
  <c r="F412" i="1" l="1"/>
  <c r="D412" i="1"/>
  <c r="I412" i="1" s="1"/>
  <c r="E412" i="1" l="1"/>
  <c r="L412" i="1" l="1"/>
  <c r="J412" i="1" s="1"/>
  <c r="K412" i="1" s="1"/>
  <c r="B413" i="1" s="1"/>
  <c r="H413" i="1" l="1"/>
  <c r="A414" i="1"/>
  <c r="C413" i="1"/>
  <c r="G414" i="1" s="1"/>
  <c r="F413" i="1" l="1"/>
  <c r="D413" i="1"/>
  <c r="I413" i="1" s="1"/>
  <c r="E413" i="1" l="1"/>
  <c r="L413" i="1" l="1"/>
  <c r="J413" i="1" s="1"/>
  <c r="K413" i="1" s="1"/>
  <c r="B414" i="1" s="1"/>
  <c r="H414" i="1" l="1"/>
  <c r="A415" i="1"/>
  <c r="C414" i="1"/>
  <c r="G415" i="1" s="1"/>
  <c r="D414" i="1" l="1"/>
  <c r="I414" i="1" s="1"/>
  <c r="F414" i="1"/>
  <c r="E414" i="1" l="1"/>
  <c r="L414" i="1" l="1"/>
  <c r="J414" i="1" s="1"/>
  <c r="K414" i="1" s="1"/>
  <c r="B415" i="1" s="1"/>
  <c r="H415" i="1" l="1"/>
  <c r="A416" i="1"/>
  <c r="C415" i="1"/>
  <c r="G416" i="1" s="1"/>
  <c r="D415" i="1" l="1"/>
  <c r="I415" i="1" s="1"/>
  <c r="F415" i="1"/>
  <c r="E415" i="1" l="1"/>
  <c r="L415" i="1" l="1"/>
  <c r="J415" i="1" s="1"/>
  <c r="K415" i="1" s="1"/>
  <c r="B416" i="1" s="1"/>
  <c r="H416" i="1" l="1"/>
  <c r="A417" i="1"/>
  <c r="C416" i="1"/>
  <c r="G417" i="1" s="1"/>
  <c r="F416" i="1" l="1"/>
  <c r="D416" i="1"/>
  <c r="I416" i="1" s="1"/>
  <c r="E416" i="1" l="1"/>
  <c r="L416" i="1" l="1"/>
  <c r="J416" i="1" s="1"/>
  <c r="K416" i="1" s="1"/>
  <c r="B417" i="1" s="1"/>
  <c r="H417" i="1" l="1"/>
  <c r="A418" i="1"/>
  <c r="C417" i="1"/>
  <c r="G418" i="1" s="1"/>
  <c r="D417" i="1" l="1"/>
  <c r="I417" i="1" s="1"/>
  <c r="F417" i="1"/>
  <c r="E417" i="1" l="1"/>
  <c r="L417" i="1" l="1"/>
  <c r="J417" i="1" s="1"/>
  <c r="K417" i="1" s="1"/>
  <c r="B418" i="1" s="1"/>
  <c r="H418" i="1" l="1"/>
  <c r="A419" i="1"/>
  <c r="C418" i="1"/>
  <c r="G419" i="1" s="1"/>
  <c r="F418" i="1" l="1"/>
  <c r="D418" i="1"/>
  <c r="I418" i="1" s="1"/>
  <c r="E418" i="1" l="1"/>
  <c r="L418" i="1" l="1"/>
  <c r="J418" i="1" s="1"/>
  <c r="K418" i="1" s="1"/>
  <c r="B419" i="1" s="1"/>
  <c r="H419" i="1" l="1"/>
  <c r="A420" i="1"/>
  <c r="C419" i="1"/>
  <c r="G420" i="1" s="1"/>
  <c r="F419" i="1" l="1"/>
  <c r="D419" i="1"/>
  <c r="I419" i="1" s="1"/>
  <c r="E419" i="1" l="1"/>
  <c r="L419" i="1" l="1"/>
  <c r="J419" i="1" s="1"/>
  <c r="K419" i="1" s="1"/>
  <c r="B420" i="1" s="1"/>
  <c r="H420" i="1" l="1"/>
  <c r="A421" i="1"/>
  <c r="C420" i="1"/>
  <c r="G421" i="1" s="1"/>
  <c r="F420" i="1" l="1"/>
  <c r="D420" i="1"/>
  <c r="I420" i="1" s="1"/>
  <c r="E420" i="1" l="1"/>
  <c r="L420" i="1" l="1"/>
  <c r="J420" i="1" s="1"/>
  <c r="K420" i="1" s="1"/>
  <c r="B421" i="1" s="1"/>
  <c r="H421" i="1" l="1"/>
  <c r="A422" i="1"/>
  <c r="C421" i="1"/>
  <c r="G422" i="1" s="1"/>
  <c r="D421" i="1" l="1"/>
  <c r="I421" i="1" s="1"/>
  <c r="F421" i="1"/>
  <c r="E421" i="1" l="1"/>
  <c r="L421" i="1" l="1"/>
  <c r="J421" i="1" s="1"/>
  <c r="K421" i="1" s="1"/>
  <c r="B422" i="1" s="1"/>
  <c r="H422" i="1" l="1"/>
  <c r="A423" i="1"/>
  <c r="C422" i="1"/>
  <c r="G423" i="1" s="1"/>
  <c r="F422" i="1" l="1"/>
  <c r="D422" i="1"/>
  <c r="I422" i="1" s="1"/>
  <c r="E422" i="1" l="1"/>
  <c r="L422" i="1" l="1"/>
  <c r="J422" i="1" s="1"/>
  <c r="K422" i="1" s="1"/>
  <c r="B423" i="1" s="1"/>
  <c r="H423" i="1" l="1"/>
  <c r="A424" i="1"/>
  <c r="C423" i="1"/>
  <c r="G424" i="1" s="1"/>
  <c r="D423" i="1" l="1"/>
  <c r="I423" i="1" s="1"/>
  <c r="F423" i="1"/>
  <c r="E423" i="1" l="1"/>
  <c r="L423" i="1" l="1"/>
  <c r="J423" i="1" s="1"/>
  <c r="K423" i="1" s="1"/>
  <c r="B424" i="1" s="1"/>
  <c r="H424" i="1" l="1"/>
  <c r="A425" i="1"/>
  <c r="C424" i="1"/>
  <c r="G425" i="1" s="1"/>
  <c r="D424" i="1" l="1"/>
  <c r="I424" i="1" s="1"/>
  <c r="F424" i="1"/>
  <c r="E424" i="1" l="1"/>
  <c r="L424" i="1" l="1"/>
  <c r="J424" i="1" s="1"/>
  <c r="K424" i="1" s="1"/>
  <c r="B425" i="1" s="1"/>
  <c r="H425" i="1" l="1"/>
  <c r="A426" i="1"/>
  <c r="C425" i="1"/>
  <c r="G426" i="1" s="1"/>
  <c r="D425" i="1" l="1"/>
  <c r="I425" i="1" s="1"/>
  <c r="F425" i="1"/>
  <c r="E425" i="1" l="1"/>
  <c r="L425" i="1" l="1"/>
  <c r="J425" i="1" s="1"/>
  <c r="K425" i="1" s="1"/>
  <c r="B426" i="1" s="1"/>
  <c r="H426" i="1" l="1"/>
  <c r="A427" i="1"/>
  <c r="C426" i="1"/>
  <c r="G427" i="1" s="1"/>
  <c r="D426" i="1" l="1"/>
  <c r="I426" i="1" s="1"/>
  <c r="F426" i="1"/>
  <c r="E426" i="1" l="1"/>
  <c r="L426" i="1" l="1"/>
  <c r="J426" i="1" s="1"/>
  <c r="K426" i="1" s="1"/>
  <c r="B427" i="1" s="1"/>
  <c r="H427" i="1" l="1"/>
  <c r="A428" i="1"/>
  <c r="C427" i="1"/>
  <c r="G428" i="1" s="1"/>
  <c r="F427" i="1" l="1"/>
  <c r="D427" i="1"/>
  <c r="I427" i="1" s="1"/>
  <c r="E427" i="1" l="1"/>
  <c r="L427" i="1" l="1"/>
  <c r="J427" i="1" s="1"/>
  <c r="K427" i="1" s="1"/>
  <c r="B428" i="1" l="1"/>
  <c r="H428" i="1" l="1"/>
  <c r="A429" i="1"/>
  <c r="C428" i="1"/>
  <c r="G429" i="1" s="1"/>
  <c r="F428" i="1" l="1"/>
  <c r="D428" i="1"/>
  <c r="I428" i="1" s="1"/>
  <c r="E428" i="1" s="1"/>
  <c r="L428" i="1" s="1"/>
  <c r="J428" i="1" s="1"/>
  <c r="K428" i="1" s="1"/>
  <c r="B429" i="1" s="1"/>
  <c r="A430" i="1" l="1"/>
  <c r="H429" i="1"/>
  <c r="C429" i="1"/>
  <c r="G430" i="1" s="1"/>
  <c r="F429" i="1" l="1"/>
  <c r="D429" i="1"/>
  <c r="I429" i="1" s="1"/>
  <c r="E429" i="1" s="1"/>
  <c r="L429" i="1" s="1"/>
  <c r="J429" i="1" s="1"/>
  <c r="K429" i="1" s="1"/>
  <c r="B430" i="1" s="1"/>
  <c r="H430" i="1" l="1"/>
  <c r="A431" i="1"/>
  <c r="C430" i="1"/>
  <c r="G431" i="1" s="1"/>
  <c r="D430" i="1" l="1"/>
  <c r="I430" i="1" s="1"/>
  <c r="E430" i="1" s="1"/>
  <c r="L430" i="1" s="1"/>
  <c r="J430" i="1" s="1"/>
  <c r="K430" i="1" s="1"/>
  <c r="B431" i="1" s="1"/>
  <c r="F430" i="1"/>
  <c r="H431" i="1" l="1"/>
  <c r="A432" i="1"/>
  <c r="C431" i="1"/>
  <c r="G432" i="1" s="1"/>
  <c r="D431" i="1" l="1"/>
  <c r="I431" i="1" s="1"/>
  <c r="E431" i="1" s="1"/>
  <c r="L431" i="1" s="1"/>
  <c r="J431" i="1" s="1"/>
  <c r="K431" i="1" s="1"/>
  <c r="B432" i="1" s="1"/>
  <c r="F431" i="1"/>
  <c r="A433" i="1" l="1"/>
  <c r="H432" i="1"/>
  <c r="C432" i="1"/>
  <c r="G433" i="1" s="1"/>
  <c r="D432" i="1" l="1"/>
  <c r="I432" i="1" s="1"/>
  <c r="E432" i="1" s="1"/>
  <c r="L432" i="1" s="1"/>
  <c r="J432" i="1" s="1"/>
  <c r="K432" i="1" s="1"/>
  <c r="B433" i="1" s="1"/>
  <c r="F432" i="1"/>
  <c r="A434" i="1" l="1"/>
  <c r="H433" i="1"/>
  <c r="C433" i="1"/>
  <c r="G434" i="1" s="1"/>
  <c r="D433" i="1" l="1"/>
  <c r="I433" i="1" s="1"/>
  <c r="E433" i="1" s="1"/>
  <c r="L433" i="1" s="1"/>
  <c r="J433" i="1" s="1"/>
  <c r="K433" i="1" s="1"/>
  <c r="B434" i="1" s="1"/>
  <c r="F433" i="1"/>
  <c r="A435" i="1" l="1"/>
  <c r="H434" i="1"/>
  <c r="C434" i="1"/>
  <c r="G435" i="1" s="1"/>
  <c r="F434" i="1" l="1"/>
  <c r="D434" i="1"/>
  <c r="I434" i="1" s="1"/>
  <c r="E434" i="1" s="1"/>
  <c r="L434" i="1" s="1"/>
  <c r="J434" i="1" s="1"/>
  <c r="K434" i="1" s="1"/>
  <c r="B435" i="1" s="1"/>
  <c r="H435" i="1" l="1"/>
  <c r="A436" i="1"/>
  <c r="C435" i="1"/>
  <c r="G436" i="1" s="1"/>
  <c r="D435" i="1" l="1"/>
  <c r="I435" i="1" s="1"/>
  <c r="E435" i="1" s="1"/>
  <c r="L435" i="1" s="1"/>
  <c r="J435" i="1" s="1"/>
  <c r="K435" i="1" s="1"/>
  <c r="B436" i="1" s="1"/>
  <c r="F435" i="1"/>
  <c r="H436" i="1" l="1"/>
  <c r="A437" i="1"/>
  <c r="C436" i="1"/>
  <c r="G437" i="1" s="1"/>
  <c r="F436" i="1" l="1"/>
  <c r="D436" i="1"/>
  <c r="I436" i="1" s="1"/>
  <c r="E436" i="1" s="1"/>
  <c r="L436" i="1" l="1"/>
  <c r="J436" i="1" s="1"/>
  <c r="K436" i="1" s="1"/>
  <c r="B437" i="1" l="1"/>
  <c r="H437" i="1" l="1"/>
  <c r="A438" i="1"/>
  <c r="C437" i="1"/>
  <c r="G438" i="1" s="1"/>
  <c r="F437" i="1" l="1"/>
  <c r="D437" i="1"/>
  <c r="I437" i="1" s="1"/>
  <c r="E437" i="1" s="1"/>
  <c r="L437" i="1" s="1"/>
  <c r="J437" i="1" s="1"/>
  <c r="K437" i="1" s="1"/>
  <c r="B438" i="1" l="1"/>
  <c r="A439" i="1" l="1"/>
  <c r="H438" i="1"/>
  <c r="C438" i="1"/>
  <c r="G439" i="1" s="1"/>
  <c r="F438" i="1" l="1"/>
  <c r="D438" i="1"/>
  <c r="I438" i="1" s="1"/>
  <c r="E438" i="1" s="1"/>
  <c r="L438" i="1" s="1"/>
  <c r="J438" i="1" s="1"/>
  <c r="K438" i="1" s="1"/>
  <c r="B439" i="1" l="1"/>
  <c r="H439" i="1" l="1"/>
  <c r="A440" i="1"/>
  <c r="C439" i="1"/>
  <c r="G440" i="1" s="1"/>
  <c r="D439" i="1" l="1"/>
  <c r="I439" i="1" s="1"/>
  <c r="E439" i="1" s="1"/>
  <c r="L439" i="1" s="1"/>
  <c r="F439" i="1"/>
  <c r="J439" i="1" l="1"/>
  <c r="K439" i="1" s="1"/>
  <c r="B440" i="1" s="1"/>
  <c r="A441" i="1" s="1"/>
  <c r="C440" i="1" l="1"/>
  <c r="D440" i="1" s="1"/>
  <c r="I440" i="1" s="1"/>
  <c r="E440" i="1" s="1"/>
  <c r="H440" i="1"/>
  <c r="G441" i="1"/>
  <c r="F440" i="1" l="1"/>
  <c r="L440" i="1"/>
  <c r="J440" i="1" s="1"/>
  <c r="K440" i="1" s="1"/>
  <c r="B441" i="1" l="1"/>
  <c r="H441" i="1" l="1"/>
  <c r="A442" i="1"/>
  <c r="C441" i="1"/>
  <c r="G442" i="1" s="1"/>
  <c r="F441" i="1" l="1"/>
  <c r="D441" i="1"/>
  <c r="I441" i="1" s="1"/>
  <c r="E441" i="1" s="1"/>
  <c r="L441" i="1" s="1"/>
  <c r="J441" i="1" s="1"/>
  <c r="K441" i="1" s="1"/>
  <c r="B442" i="1" l="1"/>
  <c r="A443" i="1" l="1"/>
  <c r="H442" i="1"/>
  <c r="C442" i="1"/>
  <c r="G443" i="1" s="1"/>
  <c r="F442" i="1" l="1"/>
  <c r="D442" i="1"/>
  <c r="I442" i="1" s="1"/>
  <c r="E442" i="1" s="1"/>
  <c r="L442" i="1" s="1"/>
  <c r="J442" i="1" s="1"/>
  <c r="K442" i="1" s="1"/>
  <c r="B443" i="1" l="1"/>
  <c r="H443" i="1" l="1"/>
  <c r="A444" i="1"/>
  <c r="C443" i="1"/>
  <c r="G444" i="1" s="1"/>
  <c r="F443" i="1" l="1"/>
  <c r="D443" i="1"/>
  <c r="I443" i="1" s="1"/>
  <c r="E443" i="1" s="1"/>
  <c r="L443" i="1" s="1"/>
  <c r="J443" i="1" s="1"/>
  <c r="K443" i="1" s="1"/>
  <c r="B444" i="1" l="1"/>
  <c r="A445" i="1" l="1"/>
  <c r="H444" i="1"/>
  <c r="C444" i="1"/>
  <c r="G445" i="1" s="1"/>
  <c r="D444" i="1" l="1"/>
  <c r="I444" i="1" s="1"/>
  <c r="E444" i="1" s="1"/>
  <c r="L444" i="1" s="1"/>
  <c r="J444" i="1" s="1"/>
  <c r="K444" i="1" s="1"/>
  <c r="B445" i="1" s="1"/>
  <c r="F444" i="1"/>
  <c r="H445" i="1" l="1"/>
  <c r="A446" i="1"/>
  <c r="C445" i="1"/>
  <c r="G446" i="1" s="1"/>
  <c r="D445" i="1" l="1"/>
  <c r="I445" i="1" s="1"/>
  <c r="E445" i="1" s="1"/>
  <c r="F445" i="1"/>
  <c r="L445" i="1" l="1"/>
  <c r="J445" i="1" s="1"/>
  <c r="K445" i="1" s="1"/>
  <c r="B446" i="1" l="1"/>
  <c r="H446" i="1" l="1"/>
  <c r="A447" i="1"/>
  <c r="C446" i="1"/>
  <c r="G447" i="1" s="1"/>
  <c r="D446" i="1" l="1"/>
  <c r="I446" i="1" s="1"/>
  <c r="E446" i="1" s="1"/>
  <c r="L446" i="1" s="1"/>
  <c r="J446" i="1" s="1"/>
  <c r="K446" i="1" s="1"/>
  <c r="B447" i="1" s="1"/>
  <c r="F446" i="1"/>
  <c r="H447" i="1" l="1"/>
  <c r="A448" i="1"/>
  <c r="C447" i="1"/>
  <c r="D447" i="1" s="1"/>
  <c r="I447" i="1" s="1"/>
  <c r="G448" i="1" l="1"/>
  <c r="F447" i="1"/>
  <c r="E447" i="1"/>
  <c r="L447" i="1" l="1"/>
  <c r="J447" i="1" s="1"/>
  <c r="K447" i="1" s="1"/>
  <c r="B448" i="1" l="1"/>
  <c r="A449" i="1" l="1"/>
  <c r="H448" i="1"/>
  <c r="C448" i="1"/>
  <c r="G449" i="1" s="1"/>
  <c r="F448" i="1" l="1"/>
  <c r="D448" i="1"/>
  <c r="I448" i="1" s="1"/>
  <c r="E448" i="1" s="1"/>
  <c r="L448" i="1" s="1"/>
  <c r="J448" i="1" s="1"/>
  <c r="K448" i="1" s="1"/>
  <c r="B449" i="1" l="1"/>
  <c r="H449" i="1" l="1"/>
  <c r="A450" i="1"/>
  <c r="C449" i="1"/>
  <c r="G450" i="1" s="1"/>
  <c r="D449" i="1" l="1"/>
  <c r="I449" i="1" s="1"/>
  <c r="E449" i="1" s="1"/>
  <c r="L449" i="1" s="1"/>
  <c r="F449" i="1"/>
  <c r="J449" i="1" l="1"/>
  <c r="K449" i="1" s="1"/>
  <c r="B450" i="1" s="1"/>
  <c r="H450" i="1" l="1"/>
  <c r="A451" i="1"/>
  <c r="C450" i="1"/>
  <c r="G451" i="1" s="1"/>
  <c r="D450" i="1" l="1"/>
  <c r="I450" i="1" s="1"/>
  <c r="E450" i="1" s="1"/>
  <c r="L450" i="1" s="1"/>
  <c r="J450" i="1" s="1"/>
  <c r="K450" i="1" s="1"/>
  <c r="B451" i="1" s="1"/>
  <c r="F450" i="1"/>
  <c r="H451" i="1" l="1"/>
  <c r="A452" i="1"/>
  <c r="C451" i="1"/>
  <c r="G452" i="1" s="1"/>
  <c r="F451" i="1" l="1"/>
  <c r="D451" i="1"/>
  <c r="I451" i="1" s="1"/>
  <c r="E451" i="1" s="1"/>
  <c r="L451" i="1" l="1"/>
  <c r="J451" i="1" s="1"/>
  <c r="K451" i="1" s="1"/>
  <c r="B452" i="1" l="1"/>
  <c r="A453" i="1" l="1"/>
  <c r="H452" i="1"/>
  <c r="C452" i="1"/>
  <c r="G453" i="1" s="1"/>
  <c r="F452" i="1" l="1"/>
  <c r="D452" i="1"/>
  <c r="I452" i="1" s="1"/>
  <c r="E452" i="1" s="1"/>
  <c r="L452" i="1" s="1"/>
  <c r="J452" i="1" s="1"/>
  <c r="K452" i="1" s="1"/>
  <c r="B453" i="1" l="1"/>
  <c r="A454" i="1" l="1"/>
  <c r="H453" i="1"/>
  <c r="C453" i="1"/>
  <c r="G454" i="1" s="1"/>
  <c r="F453" i="1" l="1"/>
  <c r="D453" i="1"/>
  <c r="I453" i="1" s="1"/>
  <c r="E453" i="1" s="1"/>
  <c r="L453" i="1" s="1"/>
  <c r="J453" i="1" s="1"/>
  <c r="K453" i="1" s="1"/>
  <c r="B454" i="1" l="1"/>
  <c r="H454" i="1" l="1"/>
  <c r="A455" i="1"/>
  <c r="C454" i="1"/>
  <c r="G455" i="1" s="1"/>
  <c r="D454" i="1" l="1"/>
  <c r="I454" i="1" s="1"/>
  <c r="E454" i="1" s="1"/>
  <c r="L454" i="1" s="1"/>
  <c r="J454" i="1" s="1"/>
  <c r="K454" i="1" s="1"/>
  <c r="B455" i="1" s="1"/>
  <c r="F454" i="1"/>
  <c r="A456" i="1" l="1"/>
  <c r="H455" i="1"/>
  <c r="C455" i="1"/>
  <c r="D455" i="1" s="1"/>
  <c r="I455" i="1" s="1"/>
  <c r="G456" i="1" l="1"/>
  <c r="F455" i="1"/>
  <c r="E455" i="1"/>
  <c r="L455" i="1" l="1"/>
  <c r="J455" i="1" s="1"/>
  <c r="K455" i="1" s="1"/>
  <c r="B456" i="1" l="1"/>
  <c r="H456" i="1" l="1"/>
  <c r="A457" i="1"/>
  <c r="C456" i="1"/>
  <c r="G457" i="1" s="1"/>
  <c r="F456" i="1" l="1"/>
  <c r="D456" i="1"/>
  <c r="I456" i="1" s="1"/>
  <c r="E456" i="1" s="1"/>
  <c r="L456" i="1" s="1"/>
  <c r="J456" i="1" s="1"/>
  <c r="K456" i="1" s="1"/>
  <c r="B457" i="1" l="1"/>
  <c r="H457" i="1" l="1"/>
  <c r="A458" i="1"/>
  <c r="C457" i="1"/>
  <c r="G458" i="1" s="1"/>
  <c r="F457" i="1" l="1"/>
  <c r="D457" i="1"/>
  <c r="I457" i="1" s="1"/>
  <c r="E457" i="1" s="1"/>
  <c r="L457" i="1" s="1"/>
  <c r="J457" i="1" s="1"/>
  <c r="K457" i="1" s="1"/>
  <c r="B458" i="1" l="1"/>
  <c r="A459" i="1" l="1"/>
  <c r="H458" i="1"/>
  <c r="C458" i="1"/>
  <c r="G459" i="1" s="1"/>
  <c r="F458" i="1" l="1"/>
  <c r="D458" i="1"/>
  <c r="I458" i="1" s="1"/>
  <c r="E458" i="1" s="1"/>
  <c r="L458" i="1" s="1"/>
  <c r="J458" i="1" s="1"/>
  <c r="K458" i="1" s="1"/>
  <c r="B459" i="1" l="1"/>
  <c r="H459" i="1" l="1"/>
  <c r="A460" i="1"/>
  <c r="C459" i="1"/>
  <c r="G460" i="1" s="1"/>
  <c r="F459" i="1" l="1"/>
  <c r="D459" i="1"/>
  <c r="I459" i="1" s="1"/>
  <c r="E459" i="1" s="1"/>
  <c r="L459" i="1" s="1"/>
  <c r="J459" i="1" s="1"/>
  <c r="K459" i="1" s="1"/>
  <c r="B460" i="1" l="1"/>
  <c r="A461" i="1" l="1"/>
  <c r="H460" i="1"/>
  <c r="C460" i="1"/>
  <c r="G461" i="1" s="1"/>
  <c r="D460" i="1" l="1"/>
  <c r="I460" i="1" s="1"/>
  <c r="E460" i="1" s="1"/>
  <c r="L460" i="1" s="1"/>
  <c r="J460" i="1" s="1"/>
  <c r="K460" i="1" s="1"/>
  <c r="F460" i="1"/>
  <c r="B461" i="1" l="1"/>
  <c r="H461" i="1" l="1"/>
  <c r="A462" i="1"/>
  <c r="C461" i="1"/>
  <c r="G462" i="1" s="1"/>
  <c r="F461" i="1" l="1"/>
  <c r="D461" i="1"/>
  <c r="I461" i="1" s="1"/>
  <c r="E461" i="1" s="1"/>
  <c r="L461" i="1" s="1"/>
  <c r="J461" i="1" s="1"/>
  <c r="K461" i="1" s="1"/>
  <c r="B462" i="1" l="1"/>
  <c r="H462" i="1" l="1"/>
  <c r="A463" i="1"/>
  <c r="C462" i="1"/>
  <c r="G463" i="1" s="1"/>
  <c r="F462" i="1" l="1"/>
  <c r="D462" i="1"/>
  <c r="I462" i="1" s="1"/>
  <c r="E462" i="1" s="1"/>
  <c r="L462" i="1" s="1"/>
  <c r="J462" i="1" s="1"/>
  <c r="K462" i="1" s="1"/>
  <c r="B463" i="1" l="1"/>
  <c r="H463" i="1" l="1"/>
  <c r="A464" i="1"/>
  <c r="C463" i="1"/>
  <c r="G464" i="1" s="1"/>
  <c r="D463" i="1" l="1"/>
  <c r="I463" i="1" s="1"/>
  <c r="E463" i="1" s="1"/>
  <c r="L463" i="1" s="1"/>
  <c r="J463" i="1" s="1"/>
  <c r="K463" i="1" s="1"/>
  <c r="B464" i="1" s="1"/>
  <c r="F463" i="1"/>
  <c r="A465" i="1" l="1"/>
  <c r="H464" i="1"/>
  <c r="C464" i="1"/>
  <c r="F464" i="1" s="1"/>
  <c r="G465" i="1" l="1"/>
  <c r="D464" i="1"/>
  <c r="I464" i="1" s="1"/>
  <c r="E464" i="1" s="1"/>
  <c r="L464" i="1" l="1"/>
  <c r="J464" i="1" s="1"/>
  <c r="K464" i="1" s="1"/>
  <c r="B465" i="1" l="1"/>
  <c r="H465" i="1" l="1"/>
  <c r="A466" i="1"/>
  <c r="C465" i="1"/>
  <c r="G466" i="1" s="1"/>
  <c r="F465" i="1" l="1"/>
  <c r="D465" i="1"/>
  <c r="I465" i="1" s="1"/>
  <c r="E465" i="1" s="1"/>
  <c r="L465" i="1" s="1"/>
  <c r="J465" i="1" s="1"/>
  <c r="K465" i="1" s="1"/>
  <c r="B466" i="1" l="1"/>
  <c r="H466" i="1" l="1"/>
  <c r="A467" i="1"/>
  <c r="C466" i="1"/>
  <c r="G467" i="1" s="1"/>
  <c r="D466" i="1" l="1"/>
  <c r="I466" i="1" s="1"/>
  <c r="E466" i="1" s="1"/>
  <c r="L466" i="1" s="1"/>
  <c r="J466" i="1" s="1"/>
  <c r="K466" i="1" s="1"/>
  <c r="B467" i="1" s="1"/>
  <c r="F466" i="1"/>
  <c r="A468" i="1" l="1"/>
  <c r="H467" i="1"/>
  <c r="C467" i="1"/>
  <c r="D467" i="1" s="1"/>
  <c r="I467" i="1" s="1"/>
  <c r="G468" i="1" l="1"/>
  <c r="F467" i="1"/>
  <c r="E467" i="1"/>
  <c r="L467" i="1" l="1"/>
  <c r="J467" i="1" s="1"/>
  <c r="K467" i="1" s="1"/>
  <c r="B468" i="1" l="1"/>
  <c r="A469" i="1" l="1"/>
  <c r="H468" i="1"/>
  <c r="C468" i="1"/>
  <c r="G469" i="1" s="1"/>
  <c r="F468" i="1" l="1"/>
  <c r="D468" i="1"/>
  <c r="I468" i="1" s="1"/>
  <c r="E468" i="1" s="1"/>
  <c r="L468" i="1" s="1"/>
  <c r="J468" i="1" s="1"/>
  <c r="K468" i="1" s="1"/>
  <c r="B469" i="1" l="1"/>
  <c r="H469" i="1" l="1"/>
  <c r="A470" i="1"/>
  <c r="C469" i="1"/>
  <c r="G470" i="1" s="1"/>
  <c r="F469" i="1" l="1"/>
  <c r="D469" i="1"/>
  <c r="I469" i="1" s="1"/>
  <c r="E469" i="1" s="1"/>
  <c r="L469" i="1" s="1"/>
  <c r="J469" i="1" s="1"/>
  <c r="K469" i="1" s="1"/>
  <c r="B470" i="1" l="1"/>
  <c r="A471" i="1" l="1"/>
  <c r="H470" i="1"/>
  <c r="C470" i="1"/>
  <c r="G471" i="1" s="1"/>
  <c r="F470" i="1" l="1"/>
  <c r="D470" i="1"/>
  <c r="I470" i="1" s="1"/>
  <c r="E470" i="1" s="1"/>
  <c r="L470" i="1" s="1"/>
  <c r="J470" i="1" s="1"/>
  <c r="K470" i="1" s="1"/>
  <c r="B471" i="1" l="1"/>
  <c r="A472" i="1" l="1"/>
  <c r="H471" i="1"/>
  <c r="C471" i="1"/>
  <c r="G472" i="1" s="1"/>
  <c r="F471" i="1" l="1"/>
  <c r="D471" i="1"/>
  <c r="I471" i="1" s="1"/>
  <c r="E471" i="1" s="1"/>
  <c r="L471" i="1" s="1"/>
  <c r="J471" i="1" s="1"/>
  <c r="K471" i="1" s="1"/>
  <c r="B472" i="1" l="1"/>
  <c r="H472" i="1" l="1"/>
  <c r="A473" i="1"/>
  <c r="C472" i="1"/>
  <c r="G473" i="1" s="1"/>
  <c r="D472" i="1" l="1"/>
  <c r="I472" i="1" s="1"/>
  <c r="E472" i="1" s="1"/>
  <c r="L472" i="1" s="1"/>
  <c r="J472" i="1" s="1"/>
  <c r="K472" i="1" s="1"/>
  <c r="B473" i="1" s="1"/>
  <c r="F472" i="1"/>
  <c r="A474" i="1" l="1"/>
  <c r="H473" i="1"/>
  <c r="C473" i="1"/>
  <c r="D473" i="1" s="1"/>
  <c r="I473" i="1" s="1"/>
  <c r="G474" i="1" l="1"/>
  <c r="F473" i="1"/>
  <c r="E473" i="1"/>
  <c r="L473" i="1" l="1"/>
  <c r="J473" i="1" s="1"/>
  <c r="K473" i="1" s="1"/>
  <c r="B474" i="1" l="1"/>
  <c r="H474" i="1" l="1"/>
  <c r="A475" i="1"/>
  <c r="C474" i="1"/>
  <c r="G475" i="1" s="1"/>
  <c r="D474" i="1" l="1"/>
  <c r="I474" i="1" s="1"/>
  <c r="E474" i="1" s="1"/>
  <c r="L474" i="1" s="1"/>
  <c r="J474" i="1" s="1"/>
  <c r="K474" i="1" s="1"/>
  <c r="B475" i="1" s="1"/>
  <c r="F474" i="1"/>
  <c r="A476" i="1" l="1"/>
  <c r="H475" i="1"/>
  <c r="C475" i="1"/>
  <c r="D475" i="1" s="1"/>
  <c r="I475" i="1" s="1"/>
  <c r="G476" i="1" l="1"/>
  <c r="F475" i="1"/>
  <c r="E475" i="1"/>
  <c r="L475" i="1" l="1"/>
  <c r="J475" i="1" s="1"/>
  <c r="K475" i="1" s="1"/>
  <c r="B476" i="1" l="1"/>
  <c r="H476" i="1" l="1"/>
  <c r="A477" i="1"/>
  <c r="C476" i="1"/>
  <c r="G477" i="1" s="1"/>
  <c r="D476" i="1" l="1"/>
  <c r="I476" i="1" s="1"/>
  <c r="E476" i="1" s="1"/>
  <c r="L476" i="1" s="1"/>
  <c r="J476" i="1" s="1"/>
  <c r="K476" i="1" s="1"/>
  <c r="B477" i="1" s="1"/>
  <c r="F476" i="1"/>
  <c r="H477" i="1" l="1"/>
  <c r="A478" i="1"/>
  <c r="C477" i="1"/>
  <c r="G478" i="1" s="1"/>
  <c r="D477" i="1" l="1"/>
  <c r="I477" i="1" s="1"/>
  <c r="E477" i="1" s="1"/>
  <c r="F477" i="1"/>
  <c r="L477" i="1" l="1"/>
  <c r="J477" i="1" s="1"/>
  <c r="K477" i="1" s="1"/>
  <c r="B478" i="1" l="1"/>
  <c r="H478" i="1" l="1"/>
  <c r="A479" i="1"/>
  <c r="C478" i="1"/>
  <c r="G479" i="1" s="1"/>
  <c r="D478" i="1" l="1"/>
  <c r="I478" i="1" s="1"/>
  <c r="E478" i="1" s="1"/>
  <c r="L478" i="1" s="1"/>
  <c r="J478" i="1" s="1"/>
  <c r="K478" i="1" s="1"/>
  <c r="B479" i="1" s="1"/>
  <c r="F478" i="1"/>
  <c r="A480" i="1" l="1"/>
  <c r="H479" i="1"/>
  <c r="C479" i="1"/>
  <c r="G480" i="1" s="1"/>
  <c r="D479" i="1" l="1"/>
  <c r="I479" i="1" s="1"/>
  <c r="E479" i="1" s="1"/>
  <c r="F479" i="1"/>
  <c r="L479" i="1" l="1"/>
  <c r="J479" i="1" s="1"/>
  <c r="K479" i="1" s="1"/>
  <c r="B480" i="1" l="1"/>
  <c r="H480" i="1" l="1"/>
  <c r="A481" i="1"/>
  <c r="C480" i="1"/>
  <c r="G481" i="1" s="1"/>
  <c r="F480" i="1" l="1"/>
  <c r="D480" i="1"/>
  <c r="I480" i="1" s="1"/>
  <c r="E480" i="1" s="1"/>
  <c r="L480" i="1" s="1"/>
  <c r="J480" i="1" s="1"/>
  <c r="K480" i="1" s="1"/>
  <c r="B481" i="1" l="1"/>
  <c r="A482" i="1" l="1"/>
  <c r="H481" i="1"/>
  <c r="C481" i="1"/>
  <c r="G482" i="1" s="1"/>
  <c r="D481" i="1" l="1"/>
  <c r="I481" i="1" s="1"/>
  <c r="E481" i="1" s="1"/>
  <c r="L481" i="1" s="1"/>
  <c r="J481" i="1" s="1"/>
  <c r="K481" i="1" s="1"/>
  <c r="F481" i="1"/>
  <c r="B482" i="1" l="1"/>
  <c r="A483" i="1" l="1"/>
  <c r="H482" i="1"/>
  <c r="C482" i="1"/>
  <c r="G483" i="1" s="1"/>
  <c r="D482" i="1" l="1"/>
  <c r="I482" i="1" s="1"/>
  <c r="E482" i="1" s="1"/>
  <c r="L482" i="1" s="1"/>
  <c r="J482" i="1" s="1"/>
  <c r="K482" i="1" s="1"/>
  <c r="B483" i="1" s="1"/>
  <c r="F482" i="1"/>
  <c r="H483" i="1" l="1"/>
  <c r="A484" i="1"/>
  <c r="C483" i="1"/>
  <c r="G484" i="1" s="1"/>
  <c r="F483" i="1" l="1"/>
  <c r="D483" i="1"/>
  <c r="I483" i="1" s="1"/>
  <c r="E483" i="1" s="1"/>
  <c r="L483" i="1" l="1"/>
  <c r="J483" i="1" s="1"/>
  <c r="K483" i="1" s="1"/>
  <c r="B484" i="1" l="1"/>
  <c r="H484" i="1" l="1"/>
  <c r="A485" i="1"/>
  <c r="C484" i="1"/>
  <c r="G485" i="1" s="1"/>
  <c r="F484" i="1" l="1"/>
  <c r="D484" i="1"/>
  <c r="I484" i="1" s="1"/>
  <c r="E484" i="1" s="1"/>
  <c r="L484" i="1" s="1"/>
  <c r="J484" i="1" s="1"/>
  <c r="K484" i="1" s="1"/>
  <c r="B485" i="1" l="1"/>
  <c r="A486" i="1" l="1"/>
  <c r="H485" i="1"/>
  <c r="C485" i="1"/>
  <c r="G486" i="1" s="1"/>
  <c r="D485" i="1" l="1"/>
  <c r="I485" i="1" s="1"/>
  <c r="E485" i="1" s="1"/>
  <c r="L485" i="1" s="1"/>
  <c r="J485" i="1" s="1"/>
  <c r="K485" i="1" s="1"/>
  <c r="B486" i="1" s="1"/>
  <c r="F485" i="1"/>
  <c r="H486" i="1" l="1"/>
  <c r="A487" i="1"/>
  <c r="C486" i="1"/>
  <c r="G487" i="1" s="1"/>
  <c r="D486" i="1" l="1"/>
  <c r="I486" i="1" s="1"/>
  <c r="E486" i="1" s="1"/>
  <c r="F486" i="1"/>
  <c r="L486" i="1" l="1"/>
  <c r="J486" i="1" s="1"/>
  <c r="K486" i="1" s="1"/>
  <c r="B487" i="1" l="1"/>
  <c r="H487" i="1" l="1"/>
  <c r="A488" i="1"/>
  <c r="C487" i="1"/>
  <c r="G488" i="1" s="1"/>
  <c r="F487" i="1" l="1"/>
  <c r="D487" i="1"/>
  <c r="I487" i="1" s="1"/>
  <c r="E487" i="1" s="1"/>
  <c r="L487" i="1" s="1"/>
  <c r="J487" i="1" s="1"/>
  <c r="K487" i="1" s="1"/>
  <c r="B488" i="1" l="1"/>
  <c r="A489" i="1" l="1"/>
  <c r="H488" i="1"/>
  <c r="C488" i="1"/>
  <c r="G489" i="1" s="1"/>
  <c r="F488" i="1" l="1"/>
  <c r="D488" i="1"/>
  <c r="I488" i="1" s="1"/>
  <c r="E488" i="1" s="1"/>
  <c r="L488" i="1" s="1"/>
  <c r="J488" i="1" s="1"/>
  <c r="K488" i="1" s="1"/>
  <c r="B489" i="1" l="1"/>
  <c r="H489" i="1" l="1"/>
  <c r="A490" i="1"/>
  <c r="C489" i="1"/>
  <c r="G490" i="1" s="1"/>
  <c r="F489" i="1" l="1"/>
  <c r="D489" i="1"/>
  <c r="I489" i="1" s="1"/>
  <c r="E489" i="1" s="1"/>
  <c r="L489" i="1" s="1"/>
  <c r="J489" i="1" s="1"/>
  <c r="K489" i="1" s="1"/>
  <c r="B490" i="1" l="1"/>
  <c r="H490" i="1" l="1"/>
  <c r="A491" i="1"/>
  <c r="C490" i="1"/>
  <c r="G491" i="1" s="1"/>
  <c r="D490" i="1" l="1"/>
  <c r="I490" i="1" s="1"/>
  <c r="E490" i="1" s="1"/>
  <c r="L490" i="1" s="1"/>
  <c r="J490" i="1" s="1"/>
  <c r="K490" i="1" s="1"/>
  <c r="B491" i="1" s="1"/>
  <c r="F490" i="1"/>
  <c r="H491" i="1" l="1"/>
  <c r="A492" i="1"/>
  <c r="C491" i="1"/>
  <c r="F491" i="1" s="1"/>
  <c r="G492" i="1" l="1"/>
  <c r="D491" i="1"/>
  <c r="I491" i="1" s="1"/>
  <c r="E491" i="1" s="1"/>
  <c r="L491" i="1" l="1"/>
  <c r="J491" i="1" s="1"/>
  <c r="K491" i="1" s="1"/>
  <c r="B492" i="1" l="1"/>
  <c r="H492" i="1" l="1"/>
  <c r="A493" i="1"/>
  <c r="C492" i="1"/>
  <c r="G493" i="1" s="1"/>
  <c r="F492" i="1" l="1"/>
  <c r="D492" i="1"/>
  <c r="I492" i="1" s="1"/>
  <c r="E492" i="1" s="1"/>
  <c r="L492" i="1" s="1"/>
  <c r="J492" i="1" s="1"/>
  <c r="K492" i="1" s="1"/>
  <c r="B493" i="1" l="1"/>
  <c r="A494" i="1" l="1"/>
  <c r="H493" i="1"/>
  <c r="C493" i="1"/>
  <c r="G494" i="1" s="1"/>
  <c r="D493" i="1" l="1"/>
  <c r="I493" i="1" s="1"/>
  <c r="E493" i="1" s="1"/>
  <c r="L493" i="1" s="1"/>
  <c r="F493" i="1"/>
  <c r="J493" i="1" l="1"/>
  <c r="K493" i="1" s="1"/>
  <c r="B494" i="1" s="1"/>
  <c r="H494" i="1" l="1"/>
  <c r="A495" i="1"/>
  <c r="C494" i="1"/>
  <c r="G495" i="1" s="1"/>
  <c r="D494" i="1" l="1"/>
  <c r="I494" i="1" s="1"/>
  <c r="E494" i="1" s="1"/>
  <c r="L494" i="1" s="1"/>
  <c r="J494" i="1" s="1"/>
  <c r="K494" i="1" s="1"/>
  <c r="B495" i="1" s="1"/>
  <c r="F494" i="1"/>
  <c r="H495" i="1" l="1"/>
  <c r="A496" i="1"/>
  <c r="C495" i="1"/>
  <c r="D495" i="1" s="1"/>
  <c r="I495" i="1" s="1"/>
  <c r="G496" i="1" l="1"/>
  <c r="F495" i="1"/>
  <c r="E495" i="1"/>
  <c r="L495" i="1" l="1"/>
  <c r="J495" i="1" s="1"/>
  <c r="K495" i="1" s="1"/>
  <c r="B496" i="1" l="1"/>
  <c r="H496" i="1" l="1"/>
  <c r="A497" i="1"/>
  <c r="C496" i="1"/>
  <c r="G497" i="1" s="1"/>
  <c r="F496" i="1" l="1"/>
  <c r="D496" i="1"/>
  <c r="I496" i="1" s="1"/>
  <c r="E496" i="1" s="1"/>
  <c r="L496" i="1" s="1"/>
  <c r="J496" i="1" s="1"/>
  <c r="K496" i="1" s="1"/>
  <c r="B497" i="1" l="1"/>
  <c r="A498" i="1" l="1"/>
  <c r="H497" i="1"/>
  <c r="C497" i="1"/>
  <c r="G498" i="1" s="1"/>
  <c r="F497" i="1" l="1"/>
  <c r="D497" i="1"/>
  <c r="I497" i="1" s="1"/>
  <c r="E497" i="1" s="1"/>
  <c r="L497" i="1" s="1"/>
  <c r="J497" i="1" s="1"/>
  <c r="K497" i="1" s="1"/>
  <c r="B498" i="1" l="1"/>
  <c r="A499" i="1" l="1"/>
  <c r="H498" i="1"/>
  <c r="C498" i="1"/>
  <c r="G499" i="1" s="1"/>
  <c r="D498" i="1" l="1"/>
  <c r="I498" i="1" s="1"/>
  <c r="E498" i="1" s="1"/>
  <c r="L498" i="1" s="1"/>
  <c r="J498" i="1" s="1"/>
  <c r="K498" i="1" s="1"/>
  <c r="F498" i="1"/>
  <c r="B499" i="1" l="1"/>
  <c r="H499" i="1" l="1"/>
  <c r="A500" i="1"/>
  <c r="C499" i="1"/>
  <c r="G500" i="1" s="1"/>
  <c r="D499" i="1" l="1"/>
  <c r="I499" i="1" s="1"/>
  <c r="E499" i="1" s="1"/>
  <c r="L499" i="1" s="1"/>
  <c r="J499" i="1" s="1"/>
  <c r="K499" i="1" s="1"/>
  <c r="F499" i="1"/>
  <c r="B500" i="1" l="1"/>
  <c r="H500" i="1" l="1"/>
  <c r="A501" i="1"/>
  <c r="C500" i="1"/>
  <c r="G501" i="1" s="1"/>
  <c r="D500" i="1" l="1"/>
  <c r="I500" i="1" s="1"/>
  <c r="E500" i="1" s="1"/>
  <c r="L500" i="1" s="1"/>
  <c r="J500" i="1" s="1"/>
  <c r="K500" i="1" s="1"/>
  <c r="F500" i="1"/>
  <c r="B501" i="1" l="1"/>
  <c r="H501" i="1" l="1"/>
  <c r="A502" i="1"/>
  <c r="C501" i="1"/>
  <c r="G502" i="1" s="1"/>
  <c r="F501" i="1" l="1"/>
  <c r="D501" i="1"/>
  <c r="I501" i="1" s="1"/>
  <c r="E501" i="1" s="1"/>
  <c r="L501" i="1" s="1"/>
  <c r="J501" i="1" s="1"/>
  <c r="K501" i="1" s="1"/>
  <c r="B502" i="1" l="1"/>
  <c r="H502" i="1" l="1"/>
  <c r="A503" i="1"/>
  <c r="C502" i="1"/>
  <c r="G503" i="1" s="1"/>
  <c r="F502" i="1" l="1"/>
  <c r="D502" i="1"/>
  <c r="I502" i="1" s="1"/>
  <c r="E502" i="1" s="1"/>
  <c r="L502" i="1" s="1"/>
  <c r="J502" i="1" s="1"/>
  <c r="K502" i="1" s="1"/>
  <c r="B503" i="1" l="1"/>
  <c r="A504" i="1" l="1"/>
  <c r="H503" i="1"/>
  <c r="C503" i="1"/>
  <c r="G504" i="1" s="1"/>
  <c r="D503" i="1" l="1"/>
  <c r="I503" i="1" s="1"/>
  <c r="E503" i="1" s="1"/>
  <c r="L503" i="1" s="1"/>
  <c r="J503" i="1" s="1"/>
  <c r="K503" i="1" s="1"/>
  <c r="F503" i="1"/>
  <c r="B504" i="1" l="1"/>
  <c r="H504" i="1" l="1"/>
  <c r="A505" i="1"/>
  <c r="C504" i="1"/>
  <c r="G505" i="1" s="1"/>
  <c r="D504" i="1" l="1"/>
  <c r="I504" i="1" s="1"/>
  <c r="E504" i="1" s="1"/>
  <c r="L504" i="1" s="1"/>
  <c r="F504" i="1"/>
  <c r="J504" i="1" l="1"/>
  <c r="K504" i="1" s="1"/>
  <c r="B505" i="1"/>
  <c r="A506" i="1" l="1"/>
  <c r="H505" i="1"/>
  <c r="C505" i="1"/>
  <c r="G506" i="1" s="1"/>
  <c r="D505" i="1" l="1"/>
  <c r="I505" i="1" s="1"/>
  <c r="E505" i="1" s="1"/>
  <c r="L505" i="1" s="1"/>
  <c r="J505" i="1" s="1"/>
  <c r="K505" i="1" s="1"/>
  <c r="F505" i="1"/>
  <c r="B506" i="1" l="1"/>
  <c r="H506" i="1" l="1"/>
  <c r="A507" i="1"/>
  <c r="C506" i="1"/>
  <c r="G507" i="1" s="1"/>
  <c r="F506" i="1" l="1"/>
  <c r="D506" i="1"/>
  <c r="I506" i="1" s="1"/>
  <c r="E506" i="1" s="1"/>
  <c r="L506" i="1" s="1"/>
  <c r="J506" i="1" s="1"/>
  <c r="K506" i="1" s="1"/>
  <c r="B507" i="1" l="1"/>
  <c r="H507" i="1" l="1"/>
  <c r="A508" i="1"/>
  <c r="C507" i="1"/>
  <c r="G508" i="1" s="1"/>
  <c r="F507" i="1" l="1"/>
  <c r="D507" i="1"/>
  <c r="I507" i="1" s="1"/>
  <c r="E507" i="1" s="1"/>
  <c r="L507" i="1" s="1"/>
  <c r="J507" i="1" s="1"/>
  <c r="K507" i="1" s="1"/>
  <c r="B508" i="1" l="1"/>
  <c r="H508" i="1" l="1"/>
  <c r="A509" i="1"/>
  <c r="C508" i="1"/>
  <c r="G509" i="1" s="1"/>
  <c r="D508" i="1" l="1"/>
  <c r="I508" i="1" s="1"/>
  <c r="E508" i="1" s="1"/>
  <c r="L508" i="1" s="1"/>
  <c r="F508" i="1"/>
  <c r="J508" i="1" l="1"/>
  <c r="K508" i="1" s="1"/>
  <c r="B509" i="1"/>
  <c r="H509" i="1" l="1"/>
  <c r="A510" i="1"/>
  <c r="C509" i="1"/>
  <c r="G510" i="1" s="1"/>
  <c r="F509" i="1" l="1"/>
  <c r="D509" i="1"/>
  <c r="I509" i="1" s="1"/>
  <c r="E509" i="1" s="1"/>
  <c r="L509" i="1" s="1"/>
  <c r="J509" i="1" s="1"/>
  <c r="K509" i="1" s="1"/>
  <c r="B510" i="1" l="1"/>
  <c r="A511" i="1" l="1"/>
  <c r="H510" i="1"/>
  <c r="C510" i="1"/>
  <c r="G511" i="1" s="1"/>
  <c r="D510" i="1" l="1"/>
  <c r="I510" i="1" s="1"/>
  <c r="E510" i="1" s="1"/>
  <c r="L510" i="1" s="1"/>
  <c r="F510" i="1"/>
  <c r="J510" i="1" l="1"/>
  <c r="K510" i="1" s="1"/>
  <c r="B511" i="1"/>
  <c r="A512" i="1" l="1"/>
  <c r="H511" i="1"/>
  <c r="C511" i="1"/>
  <c r="G512" i="1" s="1"/>
  <c r="F511" i="1" l="1"/>
  <c r="D511" i="1"/>
  <c r="I511" i="1" s="1"/>
  <c r="E511" i="1" s="1"/>
  <c r="L511" i="1" s="1"/>
  <c r="J511" i="1" s="1"/>
  <c r="K511" i="1" s="1"/>
  <c r="B512" i="1" l="1"/>
  <c r="H512" i="1" l="1"/>
  <c r="A513" i="1"/>
  <c r="C512" i="1"/>
  <c r="G513" i="1" s="1"/>
  <c r="F512" i="1" l="1"/>
  <c r="D512" i="1"/>
  <c r="I512" i="1" s="1"/>
  <c r="E512" i="1" s="1"/>
  <c r="L512" i="1" s="1"/>
  <c r="J512" i="1" s="1"/>
  <c r="K512" i="1" s="1"/>
  <c r="B513" i="1" l="1"/>
  <c r="A514" i="1" l="1"/>
  <c r="H513" i="1"/>
  <c r="C513" i="1"/>
  <c r="G514" i="1" s="1"/>
  <c r="F513" i="1" l="1"/>
  <c r="D513" i="1"/>
  <c r="I513" i="1" s="1"/>
  <c r="E513" i="1" s="1"/>
  <c r="L513" i="1" s="1"/>
  <c r="J513" i="1" s="1"/>
  <c r="K513" i="1" s="1"/>
  <c r="B514" i="1" l="1"/>
  <c r="H514" i="1" l="1"/>
  <c r="A515" i="1"/>
  <c r="C514" i="1"/>
  <c r="G515" i="1" s="1"/>
  <c r="D514" i="1" l="1"/>
  <c r="I514" i="1" s="1"/>
  <c r="E514" i="1" s="1"/>
  <c r="L514" i="1" s="1"/>
  <c r="J514" i="1" s="1"/>
  <c r="K514" i="1" s="1"/>
  <c r="F514" i="1"/>
  <c r="B515" i="1" l="1"/>
  <c r="A516" i="1" l="1"/>
  <c r="H515" i="1"/>
  <c r="C515" i="1"/>
  <c r="G516" i="1" s="1"/>
  <c r="D515" i="1" l="1"/>
  <c r="I515" i="1" s="1"/>
  <c r="E515" i="1" s="1"/>
  <c r="L515" i="1" s="1"/>
  <c r="J515" i="1" s="1"/>
  <c r="K515" i="1" s="1"/>
  <c r="F515" i="1"/>
  <c r="B516" i="1" l="1"/>
  <c r="H516" i="1" l="1"/>
  <c r="A517" i="1"/>
  <c r="C516" i="1"/>
  <c r="G517" i="1" s="1"/>
  <c r="D516" i="1" l="1"/>
  <c r="I516" i="1" s="1"/>
  <c r="E516" i="1" s="1"/>
  <c r="L516" i="1" s="1"/>
  <c r="J516" i="1" s="1"/>
  <c r="K516" i="1" s="1"/>
  <c r="F516" i="1"/>
  <c r="B517" i="1" l="1"/>
  <c r="A518" i="1" l="1"/>
  <c r="H517" i="1"/>
  <c r="C517" i="1"/>
  <c r="G518" i="1" s="1"/>
  <c r="F517" i="1" l="1"/>
  <c r="D517" i="1"/>
  <c r="I517" i="1" s="1"/>
  <c r="E517" i="1" s="1"/>
  <c r="L517" i="1" s="1"/>
  <c r="J517" i="1" s="1"/>
  <c r="K517" i="1" s="1"/>
  <c r="B518" i="1" l="1"/>
  <c r="H518" i="1" l="1"/>
  <c r="A519" i="1"/>
  <c r="C518" i="1"/>
  <c r="G519" i="1" s="1"/>
  <c r="F518" i="1" l="1"/>
  <c r="D518" i="1"/>
  <c r="I518" i="1" s="1"/>
  <c r="E518" i="1" s="1"/>
  <c r="L518" i="1" s="1"/>
  <c r="J518" i="1" s="1"/>
  <c r="K518" i="1" s="1"/>
  <c r="B519" i="1" l="1"/>
  <c r="H519" i="1" l="1"/>
  <c r="A520" i="1"/>
  <c r="C519" i="1"/>
  <c r="G520" i="1" s="1"/>
  <c r="D519" i="1" l="1"/>
  <c r="I519" i="1" s="1"/>
  <c r="E519" i="1" s="1"/>
  <c r="L519" i="1" s="1"/>
  <c r="J519" i="1" s="1"/>
  <c r="K519" i="1" s="1"/>
  <c r="F519" i="1"/>
  <c r="B520" i="1" l="1"/>
  <c r="H520" i="1" l="1"/>
  <c r="A521" i="1"/>
  <c r="C520" i="1"/>
  <c r="G521" i="1" s="1"/>
  <c r="F520" i="1" l="1"/>
  <c r="D520" i="1"/>
  <c r="I520" i="1" s="1"/>
  <c r="E520" i="1" s="1"/>
  <c r="L520" i="1" s="1"/>
  <c r="J520" i="1" s="1"/>
  <c r="K520" i="1" s="1"/>
  <c r="B521" i="1" l="1"/>
  <c r="H521" i="1" l="1"/>
  <c r="A522" i="1"/>
  <c r="C521" i="1"/>
  <c r="G522" i="1" s="1"/>
  <c r="D521" i="1" l="1"/>
  <c r="I521" i="1" s="1"/>
  <c r="E521" i="1" s="1"/>
  <c r="L521" i="1" s="1"/>
  <c r="J521" i="1" s="1"/>
  <c r="K521" i="1" s="1"/>
  <c r="F521" i="1"/>
  <c r="B522" i="1" l="1"/>
  <c r="A523" i="1" l="1"/>
  <c r="H522" i="1"/>
  <c r="C522" i="1"/>
  <c r="G523" i="1" s="1"/>
  <c r="D522" i="1" l="1"/>
  <c r="I522" i="1" s="1"/>
  <c r="E522" i="1" s="1"/>
  <c r="L522" i="1" s="1"/>
  <c r="J522" i="1" s="1"/>
  <c r="K522" i="1" s="1"/>
  <c r="F522" i="1"/>
  <c r="B523" i="1" l="1"/>
  <c r="H523" i="1" l="1"/>
  <c r="A524" i="1"/>
  <c r="C523" i="1"/>
  <c r="G524" i="1" s="1"/>
  <c r="D523" i="1" l="1"/>
  <c r="I523" i="1" s="1"/>
  <c r="E523" i="1" s="1"/>
  <c r="L523" i="1" s="1"/>
  <c r="F523" i="1"/>
  <c r="J523" i="1" l="1"/>
  <c r="K523" i="1" s="1"/>
  <c r="B524" i="1"/>
  <c r="A525" i="1" l="1"/>
  <c r="H524" i="1"/>
  <c r="C524" i="1"/>
  <c r="G525" i="1" s="1"/>
  <c r="F524" i="1" l="1"/>
  <c r="D524" i="1"/>
  <c r="I524" i="1" s="1"/>
  <c r="E524" i="1" s="1"/>
  <c r="L524" i="1" s="1"/>
  <c r="J524" i="1" s="1"/>
  <c r="K524" i="1" s="1"/>
  <c r="B525" i="1" l="1"/>
  <c r="H525" i="1" l="1"/>
  <c r="A526" i="1"/>
  <c r="C525" i="1"/>
  <c r="G526" i="1" s="1"/>
  <c r="D525" i="1" l="1"/>
  <c r="I525" i="1" s="1"/>
  <c r="E525" i="1" s="1"/>
  <c r="L525" i="1" s="1"/>
  <c r="J525" i="1" s="1"/>
  <c r="K525" i="1" s="1"/>
  <c r="F525" i="1"/>
  <c r="B526" i="1" l="1"/>
  <c r="H526" i="1" l="1"/>
  <c r="A527" i="1"/>
  <c r="C526" i="1"/>
  <c r="G527" i="1" s="1"/>
  <c r="F526" i="1" l="1"/>
  <c r="D526" i="1"/>
  <c r="I526" i="1" s="1"/>
  <c r="E526" i="1" s="1"/>
  <c r="L526" i="1" s="1"/>
  <c r="J526" i="1" s="1"/>
  <c r="K526" i="1" s="1"/>
  <c r="B527" i="1" l="1"/>
  <c r="H527" i="1" l="1"/>
  <c r="A528" i="1"/>
  <c r="C527" i="1"/>
  <c r="G528" i="1" s="1"/>
  <c r="D527" i="1" l="1"/>
  <c r="I527" i="1" s="1"/>
  <c r="E527" i="1" s="1"/>
  <c r="L527" i="1" s="1"/>
  <c r="J527" i="1" s="1"/>
  <c r="K527" i="1" s="1"/>
  <c r="F527" i="1"/>
  <c r="B528" i="1" l="1"/>
  <c r="H528" i="1" l="1"/>
  <c r="A529" i="1"/>
  <c r="C528" i="1"/>
  <c r="G529" i="1" s="1"/>
  <c r="D528" i="1" l="1"/>
  <c r="I528" i="1" s="1"/>
  <c r="E528" i="1" s="1"/>
  <c r="L528" i="1" s="1"/>
  <c r="J528" i="1" s="1"/>
  <c r="K528" i="1" s="1"/>
  <c r="F528" i="1"/>
  <c r="B529" i="1" l="1"/>
  <c r="H529" i="1" l="1"/>
  <c r="A530" i="1"/>
  <c r="C529" i="1"/>
  <c r="G530" i="1" s="1"/>
  <c r="F529" i="1" l="1"/>
  <c r="D529" i="1"/>
  <c r="I529" i="1" s="1"/>
  <c r="E529" i="1" s="1"/>
  <c r="L529" i="1" s="1"/>
  <c r="J529" i="1" s="1"/>
  <c r="K529" i="1" s="1"/>
  <c r="B530" i="1" l="1"/>
  <c r="A531" i="1" l="1"/>
  <c r="H530" i="1"/>
  <c r="C530" i="1"/>
  <c r="G531" i="1" s="1"/>
  <c r="D530" i="1" l="1"/>
  <c r="I530" i="1" s="1"/>
  <c r="E530" i="1" s="1"/>
  <c r="L530" i="1" s="1"/>
  <c r="J530" i="1" s="1"/>
  <c r="K530" i="1" s="1"/>
  <c r="F530" i="1"/>
  <c r="B531" i="1" l="1"/>
  <c r="H531" i="1" l="1"/>
  <c r="A532" i="1"/>
  <c r="C531" i="1"/>
  <c r="G532" i="1" s="1"/>
  <c r="F531" i="1" l="1"/>
  <c r="D531" i="1"/>
  <c r="I531" i="1" s="1"/>
  <c r="E531" i="1" s="1"/>
  <c r="L531" i="1" s="1"/>
  <c r="J531" i="1" s="1"/>
  <c r="K531" i="1" s="1"/>
  <c r="B532" i="1" l="1"/>
  <c r="A533" i="1" l="1"/>
  <c r="H532" i="1"/>
  <c r="C532" i="1"/>
  <c r="G533" i="1" s="1"/>
  <c r="D532" i="1" l="1"/>
  <c r="I532" i="1" s="1"/>
  <c r="E532" i="1" s="1"/>
  <c r="L532" i="1" s="1"/>
  <c r="J532" i="1" s="1"/>
  <c r="K532" i="1" s="1"/>
  <c r="B533" i="1" s="1"/>
  <c r="F532" i="1"/>
  <c r="A534" i="1" l="1"/>
  <c r="H533" i="1"/>
  <c r="C533" i="1"/>
  <c r="F533" i="1" s="1"/>
  <c r="G534" i="1" l="1"/>
  <c r="D533" i="1"/>
  <c r="I533" i="1" s="1"/>
  <c r="E533" i="1" s="1"/>
  <c r="L533" i="1" l="1"/>
  <c r="J533" i="1" s="1"/>
  <c r="K533" i="1" s="1"/>
  <c r="B534" i="1" l="1"/>
  <c r="H534" i="1" l="1"/>
  <c r="A535" i="1"/>
  <c r="C534" i="1"/>
  <c r="G535" i="1" s="1"/>
  <c r="F534" i="1" l="1"/>
  <c r="D534" i="1"/>
  <c r="I534" i="1" s="1"/>
  <c r="E534" i="1" s="1"/>
  <c r="L534" i="1" s="1"/>
  <c r="J534" i="1" s="1"/>
  <c r="K534" i="1" s="1"/>
  <c r="B535" i="1" l="1"/>
  <c r="H535" i="1" l="1"/>
  <c r="A536" i="1"/>
  <c r="C535" i="1"/>
  <c r="G536" i="1" s="1"/>
  <c r="F535" i="1" l="1"/>
  <c r="D535" i="1"/>
  <c r="I535" i="1" s="1"/>
  <c r="E535" i="1" s="1"/>
  <c r="L535" i="1" s="1"/>
  <c r="J535" i="1" s="1"/>
  <c r="K535" i="1" s="1"/>
  <c r="B536" i="1" l="1"/>
  <c r="H536" i="1" l="1"/>
  <c r="A537" i="1"/>
  <c r="C536" i="1"/>
  <c r="G537" i="1" s="1"/>
  <c r="D536" i="1" l="1"/>
  <c r="I536" i="1" s="1"/>
  <c r="E536" i="1" s="1"/>
  <c r="L536" i="1" s="1"/>
  <c r="J536" i="1" s="1"/>
  <c r="K536" i="1" s="1"/>
  <c r="F536" i="1"/>
  <c r="B537" i="1" l="1"/>
  <c r="A538" i="1" l="1"/>
  <c r="H537" i="1"/>
  <c r="C537" i="1"/>
  <c r="G538" i="1" s="1"/>
  <c r="F537" i="1" l="1"/>
  <c r="D537" i="1"/>
  <c r="I537" i="1" s="1"/>
  <c r="E537" i="1" s="1"/>
  <c r="L537" i="1" s="1"/>
  <c r="J537" i="1" s="1"/>
  <c r="K537" i="1" s="1"/>
  <c r="B538" i="1" l="1"/>
  <c r="A539" i="1" l="1"/>
  <c r="H538" i="1"/>
  <c r="C538" i="1"/>
  <c r="G539" i="1" s="1"/>
  <c r="F538" i="1" l="1"/>
  <c r="D538" i="1"/>
  <c r="I538" i="1" s="1"/>
  <c r="E538" i="1" s="1"/>
  <c r="L538" i="1" s="1"/>
  <c r="J538" i="1" s="1"/>
  <c r="K538" i="1" s="1"/>
  <c r="B539" i="1" l="1"/>
  <c r="A540" i="1" l="1"/>
  <c r="H539" i="1"/>
  <c r="C539" i="1"/>
  <c r="G540" i="1" s="1"/>
  <c r="F539" i="1" l="1"/>
  <c r="D539" i="1"/>
  <c r="I539" i="1" s="1"/>
  <c r="E539" i="1" s="1"/>
  <c r="L539" i="1" s="1"/>
  <c r="J539" i="1" s="1"/>
  <c r="K539" i="1" s="1"/>
  <c r="B540" i="1" l="1"/>
  <c r="H540" i="1" l="1"/>
  <c r="A541" i="1"/>
  <c r="C540" i="1"/>
  <c r="G541" i="1" s="1"/>
  <c r="D540" i="1" l="1"/>
  <c r="I540" i="1" s="1"/>
  <c r="E540" i="1" s="1"/>
  <c r="L540" i="1" s="1"/>
  <c r="J540" i="1" s="1"/>
  <c r="K540" i="1" s="1"/>
  <c r="F540" i="1"/>
  <c r="B541" i="1" l="1"/>
  <c r="A542" i="1" l="1"/>
  <c r="H541" i="1"/>
  <c r="C541" i="1"/>
  <c r="G542" i="1" s="1"/>
  <c r="F541" i="1" l="1"/>
  <c r="D541" i="1"/>
  <c r="I541" i="1" s="1"/>
  <c r="E541" i="1" s="1"/>
  <c r="L541" i="1" s="1"/>
  <c r="J541" i="1" s="1"/>
  <c r="K541" i="1" s="1"/>
  <c r="B542" i="1" l="1"/>
  <c r="H542" i="1" l="1"/>
  <c r="A543" i="1"/>
  <c r="C542" i="1"/>
  <c r="G543" i="1" s="1"/>
  <c r="D542" i="1" l="1"/>
  <c r="I542" i="1" s="1"/>
  <c r="E542" i="1" s="1"/>
  <c r="L542" i="1" s="1"/>
  <c r="F542" i="1"/>
  <c r="J542" i="1" l="1"/>
  <c r="K542" i="1" s="1"/>
  <c r="B543" i="1" s="1"/>
  <c r="H543" i="1" l="1"/>
  <c r="A544" i="1"/>
  <c r="C543" i="1"/>
  <c r="G544" i="1" s="1"/>
  <c r="F543" i="1" l="1"/>
  <c r="D543" i="1"/>
  <c r="I543" i="1" s="1"/>
  <c r="E543" i="1" s="1"/>
  <c r="L543" i="1" s="1"/>
  <c r="J543" i="1" s="1"/>
  <c r="K543" i="1" s="1"/>
  <c r="B544" i="1" l="1"/>
  <c r="H544" i="1" l="1"/>
  <c r="A545" i="1"/>
  <c r="C544" i="1"/>
  <c r="G545" i="1" s="1"/>
  <c r="D544" i="1" l="1"/>
  <c r="I544" i="1" s="1"/>
  <c r="E544" i="1" s="1"/>
  <c r="L544" i="1" s="1"/>
  <c r="J544" i="1" s="1"/>
  <c r="K544" i="1" s="1"/>
  <c r="B545" i="1" s="1"/>
  <c r="F544" i="1"/>
  <c r="H545" i="1" l="1"/>
  <c r="A546" i="1"/>
  <c r="C545" i="1"/>
  <c r="F545" i="1" s="1"/>
  <c r="G546" i="1" l="1"/>
  <c r="D545" i="1"/>
  <c r="I545" i="1" s="1"/>
  <c r="E545" i="1" s="1"/>
  <c r="L545" i="1" l="1"/>
  <c r="J545" i="1" s="1"/>
  <c r="K545" i="1" s="1"/>
  <c r="B546" i="1" l="1"/>
  <c r="H546" i="1" l="1"/>
  <c r="A547" i="1"/>
  <c r="C546" i="1"/>
  <c r="G547" i="1" s="1"/>
  <c r="D546" i="1" l="1"/>
  <c r="I546" i="1" s="1"/>
  <c r="E546" i="1" s="1"/>
  <c r="L546" i="1" s="1"/>
  <c r="J546" i="1" s="1"/>
  <c r="K546" i="1" s="1"/>
  <c r="F546" i="1"/>
  <c r="B547" i="1" l="1"/>
  <c r="H547" i="1" l="1"/>
  <c r="A548" i="1"/>
  <c r="C547" i="1"/>
  <c r="G548" i="1" s="1"/>
  <c r="F547" i="1" l="1"/>
  <c r="D547" i="1"/>
  <c r="I547" i="1" s="1"/>
  <c r="E547" i="1" s="1"/>
  <c r="L547" i="1" s="1"/>
  <c r="J547" i="1" l="1"/>
  <c r="K547" i="1" s="1"/>
  <c r="B548" i="1" s="1"/>
  <c r="H548" i="1" l="1"/>
  <c r="A549" i="1"/>
  <c r="C548" i="1"/>
  <c r="G549" i="1" s="1"/>
  <c r="D548" i="1" l="1"/>
  <c r="I548" i="1" s="1"/>
  <c r="E548" i="1" s="1"/>
  <c r="L548" i="1" s="1"/>
  <c r="J548" i="1" s="1"/>
  <c r="K548" i="1" s="1"/>
  <c r="F548" i="1"/>
  <c r="B549" i="1" l="1"/>
  <c r="H549" i="1" l="1"/>
  <c r="A550" i="1"/>
  <c r="C549" i="1"/>
  <c r="G550" i="1" s="1"/>
  <c r="F549" i="1" l="1"/>
  <c r="D549" i="1"/>
  <c r="I549" i="1" s="1"/>
  <c r="E549" i="1" s="1"/>
  <c r="L549" i="1" s="1"/>
  <c r="J549" i="1" s="1"/>
  <c r="K549" i="1" s="1"/>
  <c r="B550" i="1" l="1"/>
  <c r="H550" i="1" l="1"/>
  <c r="A551" i="1"/>
  <c r="C550" i="1"/>
  <c r="G551" i="1" s="1"/>
  <c r="F550" i="1" l="1"/>
  <c r="D550" i="1"/>
  <c r="I550" i="1" s="1"/>
  <c r="E550" i="1" s="1"/>
  <c r="L550" i="1" s="1"/>
  <c r="J550" i="1" s="1"/>
  <c r="K550" i="1" s="1"/>
  <c r="B551" i="1" l="1"/>
  <c r="H551" i="1" l="1"/>
  <c r="A552" i="1"/>
  <c r="C551" i="1"/>
  <c r="G552" i="1" s="1"/>
  <c r="D551" i="1" l="1"/>
  <c r="I551" i="1" s="1"/>
  <c r="E551" i="1" s="1"/>
  <c r="L551" i="1" s="1"/>
  <c r="J551" i="1" s="1"/>
  <c r="K551" i="1" s="1"/>
  <c r="F551" i="1"/>
  <c r="B552" i="1" l="1"/>
  <c r="H552" i="1" l="1"/>
  <c r="A553" i="1"/>
  <c r="C552" i="1"/>
  <c r="G553" i="1" s="1"/>
  <c r="D552" i="1" l="1"/>
  <c r="I552" i="1" s="1"/>
  <c r="E552" i="1" s="1"/>
  <c r="L552" i="1" s="1"/>
  <c r="J552" i="1" s="1"/>
  <c r="K552" i="1" s="1"/>
  <c r="F552" i="1"/>
  <c r="B553" i="1" l="1"/>
  <c r="H553" i="1" l="1"/>
  <c r="A554" i="1"/>
  <c r="C553" i="1"/>
  <c r="G554" i="1" s="1"/>
  <c r="D553" i="1" l="1"/>
  <c r="I553" i="1" s="1"/>
  <c r="E553" i="1" s="1"/>
  <c r="L553" i="1" s="1"/>
  <c r="J553" i="1" s="1"/>
  <c r="K553" i="1" s="1"/>
  <c r="B554" i="1" s="1"/>
  <c r="F553" i="1"/>
  <c r="H554" i="1" l="1"/>
  <c r="A555" i="1"/>
  <c r="C554" i="1"/>
  <c r="G555" i="1" s="1"/>
  <c r="F554" i="1" l="1"/>
  <c r="D554" i="1"/>
  <c r="I554" i="1" s="1"/>
  <c r="E554" i="1" s="1"/>
  <c r="L554" i="1" l="1"/>
  <c r="J554" i="1" s="1"/>
  <c r="K554" i="1" s="1"/>
  <c r="B555" i="1" l="1"/>
  <c r="H555" i="1" l="1"/>
  <c r="A556" i="1"/>
  <c r="C555" i="1"/>
  <c r="G556" i="1" s="1"/>
  <c r="D555" i="1" l="1"/>
  <c r="I555" i="1" s="1"/>
  <c r="E555" i="1" s="1"/>
  <c r="L555" i="1" s="1"/>
  <c r="J555" i="1" s="1"/>
  <c r="K555" i="1" s="1"/>
  <c r="B556" i="1" s="1"/>
  <c r="F555" i="1"/>
  <c r="H556" i="1" l="1"/>
  <c r="A557" i="1"/>
  <c r="C556" i="1"/>
  <c r="F556" i="1" s="1"/>
  <c r="G557" i="1" l="1"/>
  <c r="D556" i="1"/>
  <c r="I556" i="1" s="1"/>
  <c r="E556" i="1" s="1"/>
  <c r="L556" i="1" l="1"/>
  <c r="J556" i="1" s="1"/>
  <c r="K556" i="1" s="1"/>
  <c r="B557" i="1" l="1"/>
  <c r="A558" i="1" l="1"/>
  <c r="H557" i="1"/>
  <c r="C557" i="1"/>
  <c r="G558" i="1" s="1"/>
  <c r="D557" i="1" l="1"/>
  <c r="I557" i="1" s="1"/>
  <c r="E557" i="1" s="1"/>
  <c r="L557" i="1" s="1"/>
  <c r="J557" i="1" s="1"/>
  <c r="K557" i="1" s="1"/>
  <c r="B558" i="1" s="1"/>
  <c r="F557" i="1"/>
  <c r="H558" i="1" l="1"/>
  <c r="A559" i="1"/>
  <c r="C558" i="1"/>
  <c r="G559" i="1" s="1"/>
  <c r="D558" i="1" l="1"/>
  <c r="I558" i="1" s="1"/>
  <c r="E558" i="1" s="1"/>
  <c r="F558" i="1"/>
  <c r="L558" i="1" l="1"/>
  <c r="J558" i="1" s="1"/>
  <c r="K558" i="1" s="1"/>
  <c r="B559" i="1" l="1"/>
  <c r="A560" i="1" l="1"/>
  <c r="H559" i="1"/>
  <c r="C559" i="1"/>
  <c r="G560" i="1" s="1"/>
  <c r="D559" i="1" l="1"/>
  <c r="I559" i="1" s="1"/>
  <c r="E559" i="1" s="1"/>
  <c r="L559" i="1" s="1"/>
  <c r="J559" i="1" s="1"/>
  <c r="K559" i="1" s="1"/>
  <c r="F559" i="1"/>
  <c r="B560" i="1" l="1"/>
  <c r="A561" i="1" l="1"/>
  <c r="H560" i="1"/>
  <c r="C560" i="1"/>
  <c r="G561" i="1" s="1"/>
  <c r="F560" i="1" l="1"/>
  <c r="D560" i="1"/>
  <c r="I560" i="1" s="1"/>
  <c r="E560" i="1" s="1"/>
  <c r="L560" i="1" s="1"/>
  <c r="J560" i="1" s="1"/>
  <c r="K560" i="1" s="1"/>
  <c r="B561" i="1" l="1"/>
  <c r="H561" i="1" l="1"/>
  <c r="A562" i="1"/>
  <c r="C561" i="1"/>
  <c r="G562" i="1" s="1"/>
  <c r="D561" i="1" l="1"/>
  <c r="I561" i="1" s="1"/>
  <c r="E561" i="1" s="1"/>
  <c r="L561" i="1" s="1"/>
  <c r="J561" i="1" s="1"/>
  <c r="K561" i="1" s="1"/>
  <c r="B562" i="1" s="1"/>
  <c r="F561" i="1"/>
  <c r="A563" i="1" l="1"/>
  <c r="H562" i="1"/>
  <c r="C562" i="1"/>
  <c r="G563" i="1" s="1"/>
  <c r="F562" i="1" l="1"/>
  <c r="D562" i="1"/>
  <c r="I562" i="1" s="1"/>
  <c r="E562" i="1" s="1"/>
  <c r="L562" i="1" l="1"/>
  <c r="J562" i="1" s="1"/>
  <c r="K562" i="1" s="1"/>
  <c r="B563" i="1" l="1"/>
  <c r="H563" i="1" l="1"/>
  <c r="A564" i="1"/>
  <c r="C563" i="1"/>
  <c r="G564" i="1" s="1"/>
  <c r="D563" i="1" l="1"/>
  <c r="I563" i="1" s="1"/>
  <c r="E563" i="1" s="1"/>
  <c r="L563" i="1" s="1"/>
  <c r="J563" i="1" s="1"/>
  <c r="K563" i="1" s="1"/>
  <c r="F563" i="1"/>
  <c r="B564" i="1" l="1"/>
  <c r="A565" i="1" l="1"/>
  <c r="H564" i="1"/>
  <c r="C564" i="1"/>
  <c r="G565" i="1" s="1"/>
  <c r="D564" i="1" l="1"/>
  <c r="I564" i="1" s="1"/>
  <c r="E564" i="1" s="1"/>
  <c r="L564" i="1" s="1"/>
  <c r="J564" i="1" s="1"/>
  <c r="K564" i="1" s="1"/>
  <c r="F564" i="1"/>
  <c r="B565" i="1" l="1"/>
  <c r="A566" i="1" l="1"/>
  <c r="H565" i="1"/>
  <c r="C565" i="1"/>
  <c r="G566" i="1" s="1"/>
  <c r="F565" i="1" l="1"/>
  <c r="D565" i="1"/>
  <c r="I565" i="1" s="1"/>
  <c r="E565" i="1" s="1"/>
  <c r="L565" i="1" s="1"/>
  <c r="J565" i="1" s="1"/>
  <c r="K565" i="1" s="1"/>
  <c r="B566" i="1" l="1"/>
  <c r="H566" i="1" l="1"/>
  <c r="A567" i="1"/>
  <c r="C566" i="1"/>
  <c r="G567" i="1" s="1"/>
  <c r="F566" i="1" l="1"/>
  <c r="D566" i="1"/>
  <c r="I566" i="1" s="1"/>
  <c r="E566" i="1" s="1"/>
  <c r="L566" i="1" s="1"/>
  <c r="J566" i="1" l="1"/>
  <c r="K566" i="1" s="1"/>
  <c r="B567" i="1" s="1"/>
  <c r="H567" i="1" l="1"/>
  <c r="A568" i="1"/>
  <c r="C567" i="1"/>
  <c r="G568" i="1" s="1"/>
  <c r="D567" i="1" l="1"/>
  <c r="I567" i="1" s="1"/>
  <c r="E567" i="1" s="1"/>
  <c r="L567" i="1" s="1"/>
  <c r="J567" i="1" s="1"/>
  <c r="K567" i="1" s="1"/>
  <c r="F567" i="1"/>
  <c r="B568" i="1" l="1"/>
  <c r="H568" i="1" l="1"/>
  <c r="A569" i="1"/>
  <c r="C568" i="1"/>
  <c r="G569" i="1" s="1"/>
  <c r="D568" i="1" l="1"/>
  <c r="I568" i="1" s="1"/>
  <c r="E568" i="1" s="1"/>
  <c r="L568" i="1" s="1"/>
  <c r="J568" i="1" s="1"/>
  <c r="K568" i="1" s="1"/>
  <c r="F568" i="1"/>
  <c r="B569" i="1" l="1"/>
  <c r="H569" i="1" l="1"/>
  <c r="A570" i="1"/>
  <c r="C569" i="1"/>
  <c r="G570" i="1" s="1"/>
  <c r="D569" i="1" l="1"/>
  <c r="I569" i="1" s="1"/>
  <c r="E569" i="1" s="1"/>
  <c r="L569" i="1" s="1"/>
  <c r="J569" i="1" s="1"/>
  <c r="K569" i="1" s="1"/>
  <c r="F569" i="1"/>
  <c r="B570" i="1" l="1"/>
  <c r="H570" i="1" l="1"/>
  <c r="A571" i="1"/>
  <c r="C570" i="1"/>
  <c r="G571" i="1" s="1"/>
  <c r="D570" i="1" l="1"/>
  <c r="I570" i="1" s="1"/>
  <c r="E570" i="1" s="1"/>
  <c r="L570" i="1" s="1"/>
  <c r="J570" i="1" s="1"/>
  <c r="K570" i="1" s="1"/>
  <c r="F570" i="1"/>
  <c r="B571" i="1" l="1"/>
  <c r="A572" i="1" l="1"/>
  <c r="H571" i="1"/>
  <c r="C571" i="1"/>
  <c r="G572" i="1" s="1"/>
  <c r="D571" i="1" l="1"/>
  <c r="I571" i="1" s="1"/>
  <c r="E571" i="1" s="1"/>
  <c r="L571" i="1" s="1"/>
  <c r="J571" i="1" s="1"/>
  <c r="K571" i="1" s="1"/>
  <c r="B572" i="1" s="1"/>
  <c r="F571" i="1"/>
  <c r="A573" i="1" l="1"/>
  <c r="H572" i="1"/>
  <c r="C572" i="1"/>
  <c r="G573" i="1" s="1"/>
  <c r="F572" i="1" l="1"/>
  <c r="D572" i="1"/>
  <c r="I572" i="1" s="1"/>
  <c r="E572" i="1" s="1"/>
  <c r="L572" i="1" l="1"/>
  <c r="J572" i="1" s="1"/>
  <c r="K572" i="1" s="1"/>
  <c r="B573" i="1" l="1"/>
  <c r="H573" i="1" l="1"/>
  <c r="A574" i="1"/>
  <c r="C573" i="1"/>
  <c r="G574" i="1" s="1"/>
  <c r="D573" i="1" l="1"/>
  <c r="I573" i="1" s="1"/>
  <c r="E573" i="1" s="1"/>
  <c r="L573" i="1" s="1"/>
  <c r="J573" i="1" s="1"/>
  <c r="K573" i="1" s="1"/>
  <c r="F573" i="1"/>
  <c r="B574" i="1" l="1"/>
  <c r="H574" i="1" l="1"/>
  <c r="A575" i="1"/>
  <c r="C574" i="1"/>
  <c r="G575" i="1" s="1"/>
  <c r="D574" i="1" l="1"/>
  <c r="I574" i="1" s="1"/>
  <c r="E574" i="1" s="1"/>
  <c r="L574" i="1" s="1"/>
  <c r="F574" i="1"/>
  <c r="J574" i="1" l="1"/>
  <c r="K574" i="1" s="1"/>
  <c r="B575" i="1" s="1"/>
  <c r="A576" i="1" l="1"/>
  <c r="H575" i="1"/>
  <c r="C575" i="1"/>
  <c r="G576" i="1" s="1"/>
  <c r="D575" i="1" l="1"/>
  <c r="I575" i="1" s="1"/>
  <c r="E575" i="1" s="1"/>
  <c r="L575" i="1" s="1"/>
  <c r="J575" i="1" s="1"/>
  <c r="K575" i="1" s="1"/>
  <c r="F575" i="1"/>
  <c r="B576" i="1" l="1"/>
  <c r="H576" i="1" l="1"/>
  <c r="A577" i="1"/>
  <c r="C576" i="1"/>
  <c r="G577" i="1" s="1"/>
  <c r="F576" i="1" l="1"/>
  <c r="D576" i="1"/>
  <c r="I576" i="1" s="1"/>
  <c r="E576" i="1" s="1"/>
  <c r="L576" i="1" s="1"/>
  <c r="J576" i="1" s="1"/>
  <c r="K576" i="1" s="1"/>
  <c r="B577" i="1" l="1"/>
  <c r="A578" i="1" l="1"/>
  <c r="H577" i="1"/>
  <c r="C577" i="1"/>
  <c r="G578" i="1" s="1"/>
  <c r="D577" i="1" l="1"/>
  <c r="I577" i="1" s="1"/>
  <c r="E577" i="1" s="1"/>
  <c r="L577" i="1" s="1"/>
  <c r="J577" i="1" s="1"/>
  <c r="K577" i="1" s="1"/>
  <c r="B578" i="1" s="1"/>
  <c r="F577" i="1"/>
  <c r="A579" i="1" l="1"/>
  <c r="H578" i="1"/>
  <c r="G579" i="1"/>
  <c r="C578" i="1"/>
  <c r="F578" i="1" s="1"/>
  <c r="D578" i="1" l="1"/>
  <c r="I578" i="1" s="1"/>
  <c r="E578" i="1" s="1"/>
  <c r="L578" i="1" l="1"/>
  <c r="J578" i="1" s="1"/>
  <c r="K578" i="1" s="1"/>
  <c r="B579" i="1" l="1"/>
  <c r="H579" i="1" l="1"/>
  <c r="A580" i="1"/>
  <c r="C579" i="1"/>
  <c r="G580" i="1" s="1"/>
  <c r="D579" i="1" l="1"/>
  <c r="I579" i="1" s="1"/>
  <c r="E579" i="1" s="1"/>
  <c r="L579" i="1" s="1"/>
  <c r="J579" i="1" s="1"/>
  <c r="K579" i="1" s="1"/>
  <c r="F579" i="1"/>
  <c r="B580" i="1" l="1"/>
  <c r="H580" i="1" l="1"/>
  <c r="A581" i="1"/>
  <c r="C580" i="1"/>
  <c r="G581" i="1" s="1"/>
  <c r="F580" i="1" l="1"/>
  <c r="D580" i="1"/>
  <c r="I580" i="1" s="1"/>
  <c r="E580" i="1" s="1"/>
  <c r="L580" i="1" s="1"/>
  <c r="J580" i="1" s="1"/>
  <c r="K580" i="1" s="1"/>
  <c r="B581" i="1" l="1"/>
  <c r="H581" i="1" l="1"/>
  <c r="A582" i="1"/>
  <c r="C581" i="1"/>
  <c r="G582" i="1" s="1"/>
  <c r="D581" i="1" l="1"/>
  <c r="I581" i="1" s="1"/>
  <c r="E581" i="1" s="1"/>
  <c r="L581" i="1" s="1"/>
  <c r="J581" i="1" s="1"/>
  <c r="K581" i="1" s="1"/>
  <c r="F581" i="1"/>
  <c r="B582" i="1" l="1"/>
  <c r="A583" i="1" l="1"/>
  <c r="H582" i="1"/>
  <c r="C582" i="1"/>
  <c r="G583" i="1" s="1"/>
  <c r="D582" i="1" l="1"/>
  <c r="I582" i="1" s="1"/>
  <c r="E582" i="1" s="1"/>
  <c r="L582" i="1" s="1"/>
  <c r="J582" i="1" s="1"/>
  <c r="K582" i="1" s="1"/>
  <c r="F582" i="1"/>
  <c r="B583" i="1" l="1"/>
  <c r="H583" i="1" l="1"/>
  <c r="A584" i="1"/>
  <c r="C583" i="1"/>
  <c r="G584" i="1" s="1"/>
  <c r="D583" i="1" l="1"/>
  <c r="I583" i="1" s="1"/>
  <c r="E583" i="1" s="1"/>
  <c r="L583" i="1" s="1"/>
  <c r="J583" i="1" s="1"/>
  <c r="K583" i="1" s="1"/>
  <c r="F583" i="1"/>
  <c r="B584" i="1" l="1"/>
  <c r="A585" i="1" l="1"/>
  <c r="H584" i="1"/>
  <c r="C584" i="1"/>
  <c r="G585" i="1" s="1"/>
  <c r="D584" i="1" l="1"/>
  <c r="I584" i="1" s="1"/>
  <c r="E584" i="1" s="1"/>
  <c r="L584" i="1" s="1"/>
  <c r="J584" i="1" s="1"/>
  <c r="K584" i="1" s="1"/>
  <c r="F584" i="1"/>
  <c r="B585" i="1" l="1"/>
  <c r="A586" i="1" l="1"/>
  <c r="H585" i="1"/>
  <c r="C585" i="1"/>
  <c r="G586" i="1" s="1"/>
  <c r="D585" i="1" l="1"/>
  <c r="I585" i="1" s="1"/>
  <c r="E585" i="1" s="1"/>
  <c r="L585" i="1" s="1"/>
  <c r="J585" i="1" s="1"/>
  <c r="K585" i="1" s="1"/>
  <c r="F585" i="1"/>
  <c r="B586" i="1" l="1"/>
  <c r="H586" i="1" l="1"/>
  <c r="A587" i="1"/>
  <c r="C586" i="1"/>
  <c r="G587" i="1" s="1"/>
  <c r="F586" i="1" l="1"/>
  <c r="D586" i="1"/>
  <c r="I586" i="1" s="1"/>
  <c r="E586" i="1" s="1"/>
  <c r="L586" i="1" s="1"/>
  <c r="J586" i="1" s="1"/>
  <c r="K586" i="1" s="1"/>
  <c r="B587" i="1" l="1"/>
  <c r="H587" i="1" l="1"/>
  <c r="A588" i="1"/>
  <c r="C587" i="1"/>
  <c r="G588" i="1" s="1"/>
  <c r="D587" i="1" l="1"/>
  <c r="I587" i="1" s="1"/>
  <c r="E587" i="1" s="1"/>
  <c r="L587" i="1" s="1"/>
  <c r="J587" i="1" s="1"/>
  <c r="K587" i="1" s="1"/>
  <c r="B588" i="1" s="1"/>
  <c r="F587" i="1"/>
  <c r="H588" i="1" l="1"/>
  <c r="A589" i="1"/>
  <c r="C588" i="1"/>
  <c r="G589" i="1" s="1"/>
  <c r="F588" i="1" l="1"/>
  <c r="D588" i="1"/>
  <c r="I588" i="1" s="1"/>
  <c r="E588" i="1" s="1"/>
  <c r="L588" i="1" l="1"/>
  <c r="J588" i="1" s="1"/>
  <c r="K588" i="1" s="1"/>
  <c r="B589" i="1" l="1"/>
  <c r="H589" i="1" l="1"/>
  <c r="A590" i="1"/>
  <c r="C589" i="1"/>
  <c r="G590" i="1" s="1"/>
  <c r="D589" i="1" l="1"/>
  <c r="I589" i="1" s="1"/>
  <c r="E589" i="1" s="1"/>
  <c r="L589" i="1" s="1"/>
  <c r="J589" i="1" s="1"/>
  <c r="K589" i="1" s="1"/>
  <c r="F589" i="1"/>
  <c r="B590" i="1" l="1"/>
  <c r="A591" i="1" l="1"/>
  <c r="H590" i="1"/>
  <c r="C590" i="1"/>
  <c r="G591" i="1" s="1"/>
  <c r="F590" i="1" l="1"/>
  <c r="D590" i="1"/>
  <c r="I590" i="1" s="1"/>
  <c r="E590" i="1" s="1"/>
  <c r="L590" i="1" s="1"/>
  <c r="J590" i="1" s="1"/>
  <c r="K590" i="1" s="1"/>
  <c r="B591" i="1" l="1"/>
  <c r="H591" i="1" l="1"/>
  <c r="A592" i="1"/>
  <c r="C591" i="1"/>
  <c r="G592" i="1" s="1"/>
  <c r="D591" i="1" l="1"/>
  <c r="I591" i="1" s="1"/>
  <c r="E591" i="1" s="1"/>
  <c r="L591" i="1" s="1"/>
  <c r="J591" i="1" s="1"/>
  <c r="K591" i="1" s="1"/>
  <c r="F591" i="1"/>
  <c r="B592" i="1" l="1"/>
  <c r="H592" i="1" l="1"/>
  <c r="A593" i="1"/>
  <c r="C592" i="1"/>
  <c r="G593" i="1" s="1"/>
  <c r="F592" i="1" l="1"/>
  <c r="D592" i="1"/>
  <c r="I592" i="1" s="1"/>
  <c r="E592" i="1" s="1"/>
  <c r="L592" i="1" s="1"/>
  <c r="J592" i="1" s="1"/>
  <c r="K592" i="1" s="1"/>
  <c r="B593" i="1" l="1"/>
  <c r="A594" i="1" l="1"/>
  <c r="H593" i="1"/>
  <c r="C593" i="1"/>
  <c r="G594" i="1" s="1"/>
  <c r="F593" i="1" l="1"/>
  <c r="D593" i="1"/>
  <c r="I593" i="1" s="1"/>
  <c r="E593" i="1" s="1"/>
  <c r="L593" i="1" s="1"/>
  <c r="J593" i="1" s="1"/>
  <c r="K593" i="1" s="1"/>
  <c r="B594" i="1" l="1"/>
  <c r="A595" i="1" l="1"/>
  <c r="H594" i="1"/>
  <c r="C594" i="1"/>
  <c r="G595" i="1" s="1"/>
  <c r="D594" i="1" l="1"/>
  <c r="I594" i="1" s="1"/>
  <c r="E594" i="1" s="1"/>
  <c r="L594" i="1" s="1"/>
  <c r="J594" i="1" s="1"/>
  <c r="K594" i="1" s="1"/>
  <c r="F594" i="1"/>
  <c r="B595" i="1" l="1"/>
  <c r="H595" i="1" l="1"/>
  <c r="A596" i="1"/>
  <c r="C595" i="1"/>
  <c r="G596" i="1" s="1"/>
  <c r="D595" i="1" l="1"/>
  <c r="I595" i="1" s="1"/>
  <c r="E595" i="1" s="1"/>
  <c r="L595" i="1" s="1"/>
  <c r="J595" i="1" s="1"/>
  <c r="K595" i="1" s="1"/>
  <c r="F595" i="1"/>
  <c r="B596" i="1" l="1"/>
  <c r="H596" i="1" l="1"/>
  <c r="A597" i="1"/>
  <c r="C596" i="1"/>
  <c r="G597" i="1" s="1"/>
  <c r="F596" i="1" l="1"/>
  <c r="D596" i="1"/>
  <c r="I596" i="1" s="1"/>
  <c r="E596" i="1" s="1"/>
  <c r="L596" i="1" s="1"/>
  <c r="J596" i="1" s="1"/>
  <c r="K596" i="1" s="1"/>
  <c r="B597" i="1" l="1"/>
  <c r="H597" i="1" l="1"/>
  <c r="A598" i="1"/>
  <c r="C597" i="1"/>
  <c r="G598" i="1" s="1"/>
  <c r="D597" i="1" l="1"/>
  <c r="I597" i="1" s="1"/>
  <c r="E597" i="1" s="1"/>
  <c r="L597" i="1" s="1"/>
  <c r="J597" i="1" s="1"/>
  <c r="K597" i="1" s="1"/>
  <c r="F597" i="1"/>
  <c r="B598" i="1" l="1"/>
  <c r="A599" i="1" l="1"/>
  <c r="H598" i="1"/>
  <c r="C598" i="1"/>
  <c r="G599" i="1" s="1"/>
  <c r="F598" i="1" l="1"/>
  <c r="D598" i="1"/>
  <c r="I598" i="1" s="1"/>
  <c r="E598" i="1" s="1"/>
  <c r="L598" i="1" s="1"/>
  <c r="J598" i="1" s="1"/>
  <c r="K598" i="1" s="1"/>
  <c r="B599" i="1" l="1"/>
  <c r="A600" i="1" l="1"/>
  <c r="H599" i="1"/>
  <c r="C599" i="1"/>
  <c r="G600" i="1" s="1"/>
  <c r="D599" i="1" l="1"/>
  <c r="I599" i="1" s="1"/>
  <c r="E599" i="1" s="1"/>
  <c r="L599" i="1" s="1"/>
  <c r="J599" i="1" s="1"/>
  <c r="K599" i="1" s="1"/>
  <c r="B600" i="1" s="1"/>
  <c r="F599" i="1"/>
  <c r="H600" i="1" l="1"/>
  <c r="A601" i="1"/>
  <c r="C600" i="1"/>
  <c r="F600" i="1" s="1"/>
  <c r="G601" i="1" l="1"/>
  <c r="D600" i="1"/>
  <c r="I600" i="1" s="1"/>
  <c r="E600" i="1" s="1"/>
  <c r="L600" i="1" l="1"/>
  <c r="J600" i="1" s="1"/>
  <c r="K600" i="1" s="1"/>
  <c r="B601" i="1" l="1"/>
  <c r="H601" i="1" l="1"/>
  <c r="A602" i="1"/>
  <c r="C601" i="1"/>
  <c r="G602" i="1" s="1"/>
  <c r="F601" i="1" l="1"/>
  <c r="D601" i="1"/>
  <c r="I601" i="1" s="1"/>
  <c r="E601" i="1" s="1"/>
  <c r="L601" i="1" s="1"/>
  <c r="J601" i="1" s="1"/>
  <c r="K601" i="1" s="1"/>
  <c r="B602" i="1" l="1"/>
  <c r="H602" i="1" l="1"/>
  <c r="A603" i="1"/>
  <c r="C602" i="1"/>
  <c r="G603" i="1" s="1"/>
  <c r="D602" i="1" l="1"/>
  <c r="I602" i="1" s="1"/>
  <c r="E602" i="1" s="1"/>
  <c r="L602" i="1" s="1"/>
  <c r="J602" i="1" s="1"/>
  <c r="K602" i="1" s="1"/>
  <c r="F602" i="1"/>
  <c r="B603" i="1" l="1"/>
  <c r="A604" i="1" l="1"/>
  <c r="H603" i="1"/>
  <c r="C603" i="1"/>
  <c r="G604" i="1" s="1"/>
  <c r="D603" i="1" l="1"/>
  <c r="I603" i="1" s="1"/>
  <c r="E603" i="1" s="1"/>
  <c r="L603" i="1" s="1"/>
  <c r="J603" i="1" s="1"/>
  <c r="K603" i="1" s="1"/>
  <c r="B604" i="1" s="1"/>
  <c r="F603" i="1"/>
  <c r="A605" i="1" l="1"/>
  <c r="H604" i="1"/>
  <c r="C604" i="1"/>
  <c r="F604" i="1" s="1"/>
  <c r="G605" i="1" l="1"/>
  <c r="D604" i="1"/>
  <c r="I604" i="1" s="1"/>
  <c r="E604" i="1" s="1"/>
  <c r="L604" i="1" l="1"/>
  <c r="J604" i="1" s="1"/>
  <c r="K604" i="1" s="1"/>
  <c r="B605" i="1" l="1"/>
  <c r="A606" i="1" l="1"/>
  <c r="H605" i="1"/>
  <c r="C605" i="1"/>
  <c r="G606" i="1" s="1"/>
  <c r="F605" i="1" l="1"/>
  <c r="D605" i="1"/>
  <c r="I605" i="1" s="1"/>
  <c r="E605" i="1" s="1"/>
  <c r="L605" i="1" s="1"/>
  <c r="J605" i="1" s="1"/>
  <c r="K605" i="1" s="1"/>
  <c r="B606" i="1" l="1"/>
  <c r="H606" i="1" l="1"/>
  <c r="A607" i="1"/>
  <c r="C606" i="1"/>
  <c r="G607" i="1" s="1"/>
  <c r="F606" i="1" l="1"/>
  <c r="D606" i="1"/>
  <c r="I606" i="1" s="1"/>
  <c r="E606" i="1" s="1"/>
  <c r="L606" i="1" s="1"/>
  <c r="J606" i="1" s="1"/>
  <c r="K606" i="1" s="1"/>
  <c r="B607" i="1" l="1"/>
  <c r="H607" i="1" l="1"/>
  <c r="A608" i="1"/>
  <c r="C607" i="1"/>
  <c r="G608" i="1" s="1"/>
  <c r="F607" i="1" l="1"/>
  <c r="D607" i="1"/>
  <c r="I607" i="1" s="1"/>
  <c r="E607" i="1" s="1"/>
  <c r="L607" i="1" s="1"/>
  <c r="J607" i="1" s="1"/>
  <c r="K607" i="1" s="1"/>
  <c r="B608" i="1" l="1"/>
  <c r="A609" i="1" l="1"/>
  <c r="H608" i="1"/>
  <c r="C608" i="1"/>
  <c r="G609" i="1" s="1"/>
  <c r="D608" i="1" l="1"/>
  <c r="I608" i="1" s="1"/>
  <c r="E608" i="1" s="1"/>
  <c r="L608" i="1" s="1"/>
  <c r="J608" i="1" s="1"/>
  <c r="K608" i="1" s="1"/>
  <c r="F608" i="1"/>
  <c r="B609" i="1" l="1"/>
  <c r="H609" i="1" l="1"/>
  <c r="A610" i="1"/>
  <c r="C609" i="1"/>
  <c r="G610" i="1" s="1"/>
  <c r="D609" i="1" l="1"/>
  <c r="I609" i="1" s="1"/>
  <c r="E609" i="1" s="1"/>
  <c r="L609" i="1" s="1"/>
  <c r="J609" i="1" s="1"/>
  <c r="K609" i="1" s="1"/>
  <c r="F609" i="1"/>
  <c r="B610" i="1" l="1"/>
  <c r="H610" i="1" l="1"/>
  <c r="A611" i="1"/>
  <c r="C610" i="1"/>
  <c r="G611" i="1" s="1"/>
  <c r="D610" i="1" l="1"/>
  <c r="I610" i="1" s="1"/>
  <c r="E610" i="1" s="1"/>
  <c r="L610" i="1" s="1"/>
  <c r="J610" i="1" s="1"/>
  <c r="K610" i="1" s="1"/>
  <c r="F610" i="1"/>
  <c r="B611" i="1" l="1"/>
  <c r="H611" i="1" l="1"/>
  <c r="A612" i="1"/>
  <c r="C611" i="1"/>
  <c r="G612" i="1" s="1"/>
  <c r="D611" i="1" l="1"/>
  <c r="I611" i="1" s="1"/>
  <c r="E611" i="1" s="1"/>
  <c r="L611" i="1" s="1"/>
  <c r="J611" i="1" s="1"/>
  <c r="K611" i="1" s="1"/>
  <c r="F611" i="1"/>
  <c r="B612" i="1" l="1"/>
  <c r="H612" i="1" l="1"/>
  <c r="A613" i="1"/>
  <c r="C612" i="1"/>
  <c r="G613" i="1" s="1"/>
  <c r="D612" i="1" l="1"/>
  <c r="I612" i="1" s="1"/>
  <c r="E612" i="1" s="1"/>
  <c r="L612" i="1" s="1"/>
  <c r="J612" i="1" s="1"/>
  <c r="K612" i="1" s="1"/>
  <c r="B613" i="1" s="1"/>
  <c r="F612" i="1"/>
  <c r="H613" i="1" l="1"/>
  <c r="A614" i="1"/>
  <c r="C613" i="1"/>
  <c r="G614" i="1" s="1"/>
  <c r="D613" i="1" l="1"/>
  <c r="I613" i="1" s="1"/>
  <c r="E613" i="1" s="1"/>
  <c r="F613" i="1"/>
  <c r="L613" i="1" l="1"/>
  <c r="J613" i="1" s="1"/>
  <c r="K613" i="1" s="1"/>
  <c r="B614" i="1" l="1"/>
  <c r="H614" i="1" l="1"/>
  <c r="A615" i="1"/>
  <c r="C614" i="1"/>
  <c r="G615" i="1" s="1"/>
  <c r="F614" i="1" l="1"/>
  <c r="D614" i="1"/>
  <c r="I614" i="1" s="1"/>
  <c r="E614" i="1" s="1"/>
  <c r="L614" i="1" s="1"/>
  <c r="J614" i="1" l="1"/>
  <c r="K614" i="1" s="1"/>
  <c r="B615" i="1"/>
  <c r="H615" i="1" l="1"/>
  <c r="A616" i="1"/>
  <c r="C615" i="1"/>
  <c r="G616" i="1" s="1"/>
  <c r="F615" i="1" l="1"/>
  <c r="D615" i="1"/>
  <c r="I615" i="1" s="1"/>
  <c r="E615" i="1" s="1"/>
  <c r="L615" i="1" s="1"/>
  <c r="J615" i="1" l="1"/>
  <c r="K615" i="1" s="1"/>
  <c r="B616" i="1"/>
  <c r="H616" i="1" l="1"/>
  <c r="A617" i="1"/>
  <c r="C616" i="1"/>
  <c r="G617" i="1" s="1"/>
  <c r="F616" i="1" l="1"/>
  <c r="D616" i="1"/>
  <c r="I616" i="1" s="1"/>
  <c r="E616" i="1" s="1"/>
  <c r="L616" i="1" s="1"/>
  <c r="J616" i="1" l="1"/>
  <c r="K616" i="1" s="1"/>
  <c r="B617" i="1"/>
  <c r="A618" i="1" l="1"/>
  <c r="H617" i="1"/>
  <c r="C617" i="1"/>
  <c r="G618" i="1" s="1"/>
  <c r="F617" i="1" l="1"/>
  <c r="D617" i="1"/>
  <c r="I617" i="1" s="1"/>
  <c r="E617" i="1" s="1"/>
  <c r="L617" i="1" s="1"/>
  <c r="J617" i="1" l="1"/>
  <c r="K617" i="1" s="1"/>
  <c r="B618" i="1"/>
  <c r="A619" i="1" l="1"/>
  <c r="H618" i="1"/>
  <c r="C618" i="1"/>
  <c r="G619" i="1" s="1"/>
  <c r="F618" i="1" l="1"/>
  <c r="D618" i="1"/>
  <c r="I618" i="1" s="1"/>
  <c r="E618" i="1" s="1"/>
  <c r="L618" i="1" s="1"/>
  <c r="J618" i="1" s="1"/>
  <c r="K618" i="1" s="1"/>
  <c r="B619" i="1" l="1"/>
  <c r="H619" i="1" l="1"/>
  <c r="A620" i="1"/>
  <c r="C619" i="1"/>
  <c r="G620" i="1" s="1"/>
  <c r="D619" i="1" l="1"/>
  <c r="I619" i="1" s="1"/>
  <c r="E619" i="1" s="1"/>
  <c r="L619" i="1" s="1"/>
  <c r="F619" i="1"/>
  <c r="J619" i="1" l="1"/>
  <c r="K619" i="1" s="1"/>
  <c r="B620" i="1"/>
  <c r="H620" i="1" l="1"/>
  <c r="A621" i="1"/>
  <c r="C620" i="1"/>
  <c r="G621" i="1" s="1"/>
  <c r="D620" i="1" l="1"/>
  <c r="I620" i="1" s="1"/>
  <c r="E620" i="1" s="1"/>
  <c r="L620" i="1" s="1"/>
  <c r="J620" i="1" s="1"/>
  <c r="K620" i="1" s="1"/>
  <c r="B621" i="1" s="1"/>
  <c r="F620" i="1"/>
  <c r="H621" i="1" l="1"/>
  <c r="A622" i="1"/>
  <c r="C621" i="1"/>
  <c r="G622" i="1" s="1"/>
  <c r="F621" i="1" l="1"/>
  <c r="D621" i="1"/>
  <c r="I621" i="1" s="1"/>
  <c r="E621" i="1" s="1"/>
  <c r="L621" i="1" l="1"/>
  <c r="J621" i="1" s="1"/>
  <c r="K621" i="1" s="1"/>
  <c r="B622" i="1" l="1"/>
  <c r="A623" i="1" l="1"/>
  <c r="H622" i="1"/>
  <c r="C622" i="1"/>
  <c r="G623" i="1" s="1"/>
  <c r="D622" i="1" l="1"/>
  <c r="I622" i="1" s="1"/>
  <c r="E622" i="1" s="1"/>
  <c r="L622" i="1" s="1"/>
  <c r="J622" i="1" s="1"/>
  <c r="K622" i="1" s="1"/>
  <c r="F622" i="1"/>
  <c r="B623" i="1" l="1"/>
  <c r="H623" i="1" l="1"/>
  <c r="A624" i="1"/>
  <c r="C623" i="1"/>
  <c r="G624" i="1" s="1"/>
  <c r="D623" i="1" l="1"/>
  <c r="I623" i="1" s="1"/>
  <c r="E623" i="1" s="1"/>
  <c r="L623" i="1" s="1"/>
  <c r="J623" i="1" s="1"/>
  <c r="K623" i="1" s="1"/>
  <c r="F623" i="1"/>
  <c r="B624" i="1" l="1"/>
  <c r="H624" i="1" l="1"/>
  <c r="A625" i="1"/>
  <c r="C624" i="1"/>
  <c r="G625" i="1" s="1"/>
  <c r="D624" i="1" l="1"/>
  <c r="I624" i="1" s="1"/>
  <c r="E624" i="1" s="1"/>
  <c r="L624" i="1" s="1"/>
  <c r="J624" i="1" s="1"/>
  <c r="K624" i="1" s="1"/>
  <c r="F624" i="1"/>
  <c r="B625" i="1" l="1"/>
  <c r="A626" i="1" l="1"/>
  <c r="H625" i="1"/>
  <c r="C625" i="1"/>
  <c r="G626" i="1" s="1"/>
  <c r="F625" i="1" l="1"/>
  <c r="D625" i="1"/>
  <c r="I625" i="1" s="1"/>
  <c r="E625" i="1" s="1"/>
  <c r="L625" i="1" s="1"/>
  <c r="J625" i="1" s="1"/>
  <c r="K625" i="1" s="1"/>
  <c r="B626" i="1" l="1"/>
  <c r="A627" i="1" l="1"/>
  <c r="H626" i="1"/>
  <c r="C626" i="1"/>
  <c r="G627" i="1" s="1"/>
  <c r="D626" i="1" l="1"/>
  <c r="I626" i="1" s="1"/>
  <c r="E626" i="1" s="1"/>
  <c r="L626" i="1" s="1"/>
  <c r="J626" i="1" s="1"/>
  <c r="K626" i="1" s="1"/>
  <c r="B627" i="1" s="1"/>
  <c r="F626" i="1"/>
  <c r="H627" i="1" l="1"/>
  <c r="A628" i="1"/>
  <c r="C627" i="1"/>
  <c r="G628" i="1" s="1"/>
  <c r="F627" i="1" l="1"/>
  <c r="D627" i="1"/>
  <c r="I627" i="1" s="1"/>
  <c r="E627" i="1" s="1"/>
  <c r="L627" i="1" l="1"/>
  <c r="J627" i="1" s="1"/>
  <c r="K627" i="1" s="1"/>
  <c r="B628" i="1" l="1"/>
  <c r="A629" i="1" l="1"/>
  <c r="H628" i="1"/>
  <c r="C628" i="1"/>
  <c r="G629" i="1" s="1"/>
  <c r="F628" i="1" l="1"/>
  <c r="D628" i="1"/>
  <c r="I628" i="1" s="1"/>
  <c r="E628" i="1" s="1"/>
  <c r="L628" i="1" s="1"/>
  <c r="J628" i="1" s="1"/>
  <c r="K628" i="1" s="1"/>
  <c r="B629" i="1" l="1"/>
  <c r="A630" i="1" l="1"/>
  <c r="H629" i="1"/>
  <c r="C629" i="1"/>
  <c r="G630" i="1" s="1"/>
  <c r="D629" i="1" l="1"/>
  <c r="I629" i="1" s="1"/>
  <c r="E629" i="1" s="1"/>
  <c r="L629" i="1" s="1"/>
  <c r="J629" i="1" s="1"/>
  <c r="K629" i="1" s="1"/>
  <c r="F629" i="1"/>
  <c r="B630" i="1" l="1"/>
  <c r="H630" i="1" l="1"/>
  <c r="A631" i="1"/>
  <c r="C630" i="1"/>
  <c r="G631" i="1" s="1"/>
  <c r="D630" i="1" l="1"/>
  <c r="I630" i="1" s="1"/>
  <c r="E630" i="1" s="1"/>
  <c r="L630" i="1" s="1"/>
  <c r="J630" i="1" s="1"/>
  <c r="K630" i="1" s="1"/>
  <c r="B631" i="1" s="1"/>
  <c r="F630" i="1"/>
  <c r="H631" i="1" l="1"/>
  <c r="A632" i="1"/>
  <c r="C631" i="1"/>
  <c r="D631" i="1" s="1"/>
  <c r="I631" i="1" s="1"/>
  <c r="G632" i="1" l="1"/>
  <c r="F631" i="1"/>
  <c r="E631" i="1"/>
  <c r="L631" i="1" l="1"/>
  <c r="J631" i="1" s="1"/>
  <c r="K631" i="1" s="1"/>
  <c r="B632" i="1" l="1"/>
  <c r="H632" i="1" l="1"/>
  <c r="A633" i="1"/>
  <c r="C632" i="1"/>
  <c r="G633" i="1" s="1"/>
  <c r="D632" i="1" l="1"/>
  <c r="I632" i="1" s="1"/>
  <c r="E632" i="1" s="1"/>
  <c r="L632" i="1" s="1"/>
  <c r="J632" i="1" s="1"/>
  <c r="K632" i="1" s="1"/>
  <c r="F632" i="1"/>
  <c r="B633" i="1" l="1"/>
  <c r="H633" i="1" l="1"/>
  <c r="A634" i="1"/>
  <c r="C633" i="1"/>
  <c r="G634" i="1" s="1"/>
  <c r="D633" i="1" l="1"/>
  <c r="I633" i="1" s="1"/>
  <c r="E633" i="1" s="1"/>
  <c r="L633" i="1" s="1"/>
  <c r="J633" i="1" s="1"/>
  <c r="K633" i="1" s="1"/>
  <c r="F633" i="1"/>
  <c r="B634" i="1" l="1"/>
  <c r="A635" i="1" l="1"/>
  <c r="H634" i="1"/>
  <c r="C634" i="1"/>
  <c r="G635" i="1" s="1"/>
  <c r="D634" i="1" l="1"/>
  <c r="I634" i="1" s="1"/>
  <c r="E634" i="1" s="1"/>
  <c r="L634" i="1" s="1"/>
  <c r="F634" i="1"/>
  <c r="J634" i="1" l="1"/>
  <c r="K634" i="1" s="1"/>
  <c r="B635" i="1"/>
  <c r="A636" i="1" l="1"/>
  <c r="H635" i="1"/>
  <c r="C635" i="1"/>
  <c r="G636" i="1" s="1"/>
  <c r="F635" i="1" l="1"/>
  <c r="D635" i="1"/>
  <c r="I635" i="1" s="1"/>
  <c r="E635" i="1" s="1"/>
  <c r="L635" i="1" s="1"/>
  <c r="J635" i="1" s="1"/>
  <c r="K635" i="1" s="1"/>
  <c r="B636" i="1" l="1"/>
  <c r="A637" i="1" l="1"/>
  <c r="H636" i="1"/>
  <c r="C636" i="1"/>
  <c r="G637" i="1" s="1"/>
  <c r="D636" i="1" l="1"/>
  <c r="I636" i="1" s="1"/>
  <c r="E636" i="1" s="1"/>
  <c r="L636" i="1" s="1"/>
  <c r="J636" i="1" s="1"/>
  <c r="K636" i="1" s="1"/>
  <c r="F636" i="1"/>
  <c r="B637" i="1" l="1"/>
  <c r="A638" i="1" l="1"/>
  <c r="H637" i="1"/>
  <c r="C637" i="1"/>
  <c r="G638" i="1" s="1"/>
  <c r="D637" i="1" l="1"/>
  <c r="I637" i="1" s="1"/>
  <c r="E637" i="1" s="1"/>
  <c r="L637" i="1" s="1"/>
  <c r="J637" i="1" s="1"/>
  <c r="K637" i="1" s="1"/>
  <c r="F637" i="1"/>
  <c r="B638" i="1" l="1"/>
  <c r="H638" i="1" l="1"/>
  <c r="A639" i="1"/>
  <c r="C638" i="1"/>
  <c r="G639" i="1" s="1"/>
  <c r="F638" i="1" l="1"/>
  <c r="D638" i="1"/>
  <c r="I638" i="1" s="1"/>
  <c r="E638" i="1" s="1"/>
  <c r="L638" i="1" s="1"/>
  <c r="J638" i="1" l="1"/>
  <c r="K638" i="1" s="1"/>
  <c r="B639" i="1"/>
  <c r="H639" i="1" l="1"/>
  <c r="A640" i="1"/>
  <c r="C639" i="1"/>
  <c r="G640" i="1" s="1"/>
  <c r="F639" i="1" l="1"/>
  <c r="D639" i="1"/>
  <c r="I639" i="1" s="1"/>
  <c r="E639" i="1" s="1"/>
  <c r="L639" i="1" s="1"/>
  <c r="J639" i="1" s="1"/>
  <c r="K639" i="1" s="1"/>
  <c r="B640" i="1" l="1"/>
  <c r="H640" i="1" l="1"/>
  <c r="A641" i="1"/>
  <c r="C640" i="1"/>
  <c r="G641" i="1" s="1"/>
  <c r="F640" i="1" l="1"/>
  <c r="D640" i="1"/>
  <c r="I640" i="1" s="1"/>
  <c r="E640" i="1" s="1"/>
  <c r="L640" i="1" s="1"/>
  <c r="J640" i="1" s="1"/>
  <c r="K640" i="1" s="1"/>
  <c r="B641" i="1" l="1"/>
  <c r="H641" i="1" l="1"/>
  <c r="A642" i="1"/>
  <c r="C641" i="1"/>
  <c r="G642" i="1" s="1"/>
  <c r="D641" i="1" l="1"/>
  <c r="I641" i="1" s="1"/>
  <c r="E641" i="1" s="1"/>
  <c r="L641" i="1" s="1"/>
  <c r="J641" i="1" s="1"/>
  <c r="K641" i="1" s="1"/>
  <c r="F641" i="1"/>
  <c r="B642" i="1" l="1"/>
  <c r="A643" i="1" l="1"/>
  <c r="H642" i="1"/>
  <c r="C642" i="1"/>
  <c r="G643" i="1" s="1"/>
  <c r="D642" i="1" l="1"/>
  <c r="I642" i="1" s="1"/>
  <c r="E642" i="1" s="1"/>
  <c r="L642" i="1" s="1"/>
  <c r="J642" i="1" s="1"/>
  <c r="K642" i="1" s="1"/>
  <c r="B643" i="1" s="1"/>
  <c r="F642" i="1"/>
  <c r="A644" i="1" l="1"/>
  <c r="H643" i="1"/>
  <c r="C643" i="1"/>
  <c r="F643" i="1" s="1"/>
  <c r="G644" i="1" l="1"/>
  <c r="D643" i="1"/>
  <c r="I643" i="1" s="1"/>
  <c r="E643" i="1" s="1"/>
  <c r="L643" i="1" l="1"/>
  <c r="J643" i="1" s="1"/>
  <c r="K643" i="1" s="1"/>
  <c r="B644" i="1" l="1"/>
  <c r="H644" i="1" l="1"/>
  <c r="A645" i="1"/>
  <c r="C644" i="1"/>
  <c r="G645" i="1" s="1"/>
  <c r="D644" i="1" l="1"/>
  <c r="I644" i="1" s="1"/>
  <c r="E644" i="1" s="1"/>
  <c r="L644" i="1" s="1"/>
  <c r="J644" i="1" s="1"/>
  <c r="K644" i="1" s="1"/>
  <c r="B645" i="1" s="1"/>
  <c r="F644" i="1"/>
  <c r="H645" i="1" l="1"/>
  <c r="A646" i="1"/>
  <c r="C645" i="1"/>
  <c r="G646" i="1" s="1"/>
  <c r="D645" i="1" l="1"/>
  <c r="I645" i="1" s="1"/>
  <c r="E645" i="1" s="1"/>
  <c r="F645" i="1"/>
  <c r="L645" i="1" l="1"/>
  <c r="J645" i="1" s="1"/>
  <c r="K645" i="1" s="1"/>
  <c r="B646" i="1" l="1"/>
  <c r="A647" i="1" l="1"/>
  <c r="H646" i="1"/>
  <c r="C646" i="1"/>
  <c r="G647" i="1" s="1"/>
  <c r="F646" i="1" l="1"/>
  <c r="D646" i="1"/>
  <c r="I646" i="1" s="1"/>
  <c r="E646" i="1" s="1"/>
  <c r="L646" i="1" s="1"/>
  <c r="J646" i="1" s="1"/>
  <c r="K646" i="1" s="1"/>
  <c r="B647" i="1" l="1"/>
  <c r="A648" i="1" l="1"/>
  <c r="H647" i="1"/>
  <c r="C647" i="1"/>
  <c r="G648" i="1" s="1"/>
  <c r="D647" i="1" l="1"/>
  <c r="I647" i="1" s="1"/>
  <c r="E647" i="1" s="1"/>
  <c r="L647" i="1" s="1"/>
  <c r="J647" i="1" s="1"/>
  <c r="K647" i="1" s="1"/>
  <c r="F647" i="1"/>
  <c r="B648" i="1" l="1"/>
  <c r="H648" i="1" l="1"/>
  <c r="A649" i="1"/>
  <c r="C648" i="1"/>
  <c r="G649" i="1" s="1"/>
  <c r="D648" i="1" l="1"/>
  <c r="I648" i="1" s="1"/>
  <c r="E648" i="1" s="1"/>
  <c r="L648" i="1" s="1"/>
  <c r="J648" i="1" s="1"/>
  <c r="K648" i="1" s="1"/>
  <c r="F648" i="1"/>
  <c r="B649" i="1" l="1"/>
  <c r="H649" i="1" l="1"/>
  <c r="A650" i="1"/>
  <c r="C649" i="1"/>
  <c r="G650" i="1" s="1"/>
  <c r="D649" i="1" l="1"/>
  <c r="I649" i="1" s="1"/>
  <c r="E649" i="1" s="1"/>
  <c r="L649" i="1" s="1"/>
  <c r="J649" i="1" s="1"/>
  <c r="K649" i="1" s="1"/>
  <c r="F649" i="1"/>
  <c r="B650" i="1" l="1"/>
  <c r="H650" i="1" l="1"/>
  <c r="A651" i="1"/>
  <c r="C650" i="1"/>
  <c r="G651" i="1" s="1"/>
  <c r="D650" i="1" l="1"/>
  <c r="I650" i="1" s="1"/>
  <c r="E650" i="1" s="1"/>
  <c r="L650" i="1" s="1"/>
  <c r="J650" i="1" s="1"/>
  <c r="K650" i="1" s="1"/>
  <c r="F650" i="1"/>
  <c r="B651" i="1" l="1"/>
  <c r="H651" i="1" l="1"/>
  <c r="A652" i="1"/>
  <c r="C651" i="1"/>
  <c r="G652" i="1" s="1"/>
  <c r="F651" i="1" l="1"/>
  <c r="D651" i="1"/>
  <c r="I651" i="1" s="1"/>
  <c r="E651" i="1" s="1"/>
  <c r="L651" i="1" s="1"/>
  <c r="J651" i="1" s="1"/>
  <c r="K651" i="1" s="1"/>
  <c r="B652" i="1" l="1"/>
  <c r="H652" i="1" l="1"/>
  <c r="A653" i="1"/>
  <c r="C652" i="1"/>
  <c r="G653" i="1" s="1"/>
  <c r="D652" i="1" l="1"/>
  <c r="I652" i="1" s="1"/>
  <c r="E652" i="1" s="1"/>
  <c r="L652" i="1" s="1"/>
  <c r="J652" i="1" s="1"/>
  <c r="K652" i="1" s="1"/>
  <c r="F652" i="1"/>
  <c r="B653" i="1" l="1"/>
  <c r="A654" i="1" l="1"/>
  <c r="H653" i="1"/>
  <c r="C653" i="1"/>
  <c r="G654" i="1" s="1"/>
  <c r="D653" i="1" l="1"/>
  <c r="I653" i="1" s="1"/>
  <c r="E653" i="1" s="1"/>
  <c r="L653" i="1" s="1"/>
  <c r="J653" i="1" s="1"/>
  <c r="K653" i="1" s="1"/>
  <c r="F653" i="1"/>
  <c r="B654" i="1" l="1"/>
  <c r="A655" i="1" l="1"/>
  <c r="H654" i="1"/>
  <c r="C654" i="1"/>
  <c r="G655" i="1" s="1"/>
  <c r="D654" i="1" l="1"/>
  <c r="I654" i="1" s="1"/>
  <c r="E654" i="1" s="1"/>
  <c r="L654" i="1" s="1"/>
  <c r="J654" i="1" s="1"/>
  <c r="K654" i="1" s="1"/>
  <c r="F654" i="1"/>
  <c r="B655" i="1" l="1"/>
  <c r="H655" i="1" l="1"/>
  <c r="A656" i="1"/>
  <c r="C655" i="1"/>
  <c r="G656" i="1" s="1"/>
  <c r="F655" i="1" l="1"/>
  <c r="D655" i="1"/>
  <c r="I655" i="1" s="1"/>
  <c r="E655" i="1" s="1"/>
  <c r="L655" i="1" s="1"/>
  <c r="J655" i="1" s="1"/>
  <c r="K655" i="1" s="1"/>
  <c r="B656" i="1" l="1"/>
  <c r="A657" i="1" l="1"/>
  <c r="H656" i="1"/>
  <c r="C656" i="1"/>
  <c r="G657" i="1" s="1"/>
  <c r="D656" i="1" l="1"/>
  <c r="I656" i="1" s="1"/>
  <c r="E656" i="1" s="1"/>
  <c r="L656" i="1" s="1"/>
  <c r="J656" i="1" s="1"/>
  <c r="K656" i="1" s="1"/>
  <c r="F656" i="1"/>
  <c r="B657" i="1" l="1"/>
  <c r="A658" i="1" l="1"/>
  <c r="H657" i="1"/>
  <c r="C657" i="1"/>
  <c r="G658" i="1" s="1"/>
  <c r="D657" i="1" l="1"/>
  <c r="I657" i="1" s="1"/>
  <c r="E657" i="1" s="1"/>
  <c r="L657" i="1" s="1"/>
  <c r="J657" i="1" s="1"/>
  <c r="K657" i="1" s="1"/>
  <c r="B658" i="1" s="1"/>
  <c r="F657" i="1"/>
  <c r="H658" i="1" l="1"/>
  <c r="A659" i="1"/>
  <c r="C658" i="1"/>
  <c r="F658" i="1" s="1"/>
  <c r="G659" i="1" l="1"/>
  <c r="D658" i="1"/>
  <c r="I658" i="1" s="1"/>
  <c r="E658" i="1" s="1"/>
  <c r="L658" i="1" l="1"/>
  <c r="J658" i="1" s="1"/>
  <c r="K658" i="1" s="1"/>
  <c r="B659" i="1" l="1"/>
  <c r="H659" i="1" l="1"/>
  <c r="A660" i="1"/>
  <c r="C659" i="1"/>
  <c r="G660" i="1" s="1"/>
  <c r="D659" i="1" l="1"/>
  <c r="I659" i="1" s="1"/>
  <c r="E659" i="1" s="1"/>
  <c r="L659" i="1" s="1"/>
  <c r="J659" i="1" s="1"/>
  <c r="K659" i="1" s="1"/>
  <c r="B660" i="1" s="1"/>
  <c r="F659" i="1"/>
  <c r="A661" i="1" l="1"/>
  <c r="H660" i="1"/>
  <c r="C660" i="1"/>
  <c r="F660" i="1" s="1"/>
  <c r="G661" i="1" l="1"/>
  <c r="D660" i="1"/>
  <c r="I660" i="1" s="1"/>
  <c r="E660" i="1" s="1"/>
  <c r="L660" i="1" l="1"/>
  <c r="J660" i="1" s="1"/>
  <c r="K660" i="1" s="1"/>
  <c r="B661" i="1" l="1"/>
  <c r="A662" i="1" l="1"/>
  <c r="H661" i="1"/>
  <c r="C661" i="1"/>
  <c r="G662" i="1" s="1"/>
  <c r="F661" i="1" l="1"/>
  <c r="D661" i="1"/>
  <c r="I661" i="1" s="1"/>
  <c r="E661" i="1" s="1"/>
  <c r="L661" i="1" s="1"/>
  <c r="J661" i="1" s="1"/>
  <c r="K661" i="1" s="1"/>
  <c r="B662" i="1" l="1"/>
  <c r="H662" i="1" l="1"/>
  <c r="A663" i="1"/>
  <c r="C662" i="1"/>
  <c r="G663" i="1" s="1"/>
  <c r="F662" i="1" l="1"/>
  <c r="D662" i="1"/>
  <c r="I662" i="1" s="1"/>
  <c r="E662" i="1" s="1"/>
  <c r="L662" i="1" s="1"/>
  <c r="J662" i="1" s="1"/>
  <c r="K662" i="1" s="1"/>
  <c r="B663" i="1" l="1"/>
  <c r="A664" i="1" l="1"/>
  <c r="H663" i="1"/>
  <c r="C663" i="1"/>
  <c r="G664" i="1" s="1"/>
  <c r="F663" i="1" l="1"/>
  <c r="D663" i="1"/>
  <c r="I663" i="1" s="1"/>
  <c r="E663" i="1" s="1"/>
  <c r="L663" i="1" s="1"/>
  <c r="J663" i="1" s="1"/>
  <c r="K663" i="1" s="1"/>
  <c r="B664" i="1" l="1"/>
  <c r="H664" i="1" l="1"/>
  <c r="A665" i="1"/>
  <c r="C664" i="1"/>
  <c r="G665" i="1" s="1"/>
  <c r="D664" i="1" l="1"/>
  <c r="I664" i="1" s="1"/>
  <c r="E664" i="1" s="1"/>
  <c r="L664" i="1" s="1"/>
  <c r="J664" i="1" s="1"/>
  <c r="K664" i="1" s="1"/>
  <c r="B665" i="1" s="1"/>
  <c r="F664" i="1"/>
  <c r="H665" i="1" l="1"/>
  <c r="A666" i="1"/>
  <c r="C665" i="1"/>
  <c r="D665" i="1" s="1"/>
  <c r="I665" i="1" s="1"/>
  <c r="G666" i="1" l="1"/>
  <c r="F665" i="1"/>
  <c r="E665" i="1"/>
  <c r="L665" i="1" l="1"/>
  <c r="J665" i="1" s="1"/>
  <c r="K665" i="1" s="1"/>
  <c r="B666" i="1" l="1"/>
  <c r="A667" i="1" l="1"/>
  <c r="H666" i="1"/>
  <c r="C666" i="1"/>
  <c r="G667" i="1" s="1"/>
  <c r="D666" i="1" l="1"/>
  <c r="I666" i="1" s="1"/>
  <c r="E666" i="1" s="1"/>
  <c r="L666" i="1" s="1"/>
  <c r="J666" i="1" s="1"/>
  <c r="K666" i="1" s="1"/>
  <c r="F666" i="1"/>
  <c r="B667" i="1" l="1"/>
  <c r="H667" i="1" l="1"/>
  <c r="A668" i="1"/>
  <c r="C667" i="1"/>
  <c r="G668" i="1" s="1"/>
  <c r="F667" i="1" l="1"/>
  <c r="D667" i="1"/>
  <c r="I667" i="1" s="1"/>
  <c r="E667" i="1" s="1"/>
  <c r="L667" i="1" s="1"/>
  <c r="J667" i="1" s="1"/>
  <c r="K667" i="1" s="1"/>
  <c r="B668" i="1" l="1"/>
  <c r="H668" i="1" l="1"/>
  <c r="A669" i="1"/>
  <c r="C668" i="1"/>
  <c r="G669" i="1" s="1"/>
  <c r="F668" i="1" l="1"/>
  <c r="D668" i="1"/>
  <c r="I668" i="1" s="1"/>
  <c r="E668" i="1" s="1"/>
  <c r="L668" i="1" s="1"/>
  <c r="J668" i="1" s="1"/>
  <c r="K668" i="1" s="1"/>
  <c r="B669" i="1" l="1"/>
  <c r="A670" i="1" l="1"/>
  <c r="H669" i="1"/>
  <c r="C669" i="1"/>
  <c r="G670" i="1" s="1"/>
  <c r="F669" i="1" l="1"/>
  <c r="D669" i="1"/>
  <c r="I669" i="1" s="1"/>
  <c r="E669" i="1" s="1"/>
  <c r="L669" i="1" s="1"/>
  <c r="J669" i="1" s="1"/>
  <c r="K669" i="1" s="1"/>
  <c r="B670" i="1" l="1"/>
  <c r="A671" i="1" l="1"/>
  <c r="H670" i="1"/>
  <c r="C670" i="1"/>
  <c r="G671" i="1" s="1"/>
  <c r="D670" i="1" l="1"/>
  <c r="I670" i="1" s="1"/>
  <c r="E670" i="1" s="1"/>
  <c r="L670" i="1" s="1"/>
  <c r="J670" i="1" s="1"/>
  <c r="K670" i="1" s="1"/>
  <c r="F670" i="1"/>
  <c r="B671" i="1" l="1"/>
  <c r="H671" i="1" l="1"/>
  <c r="A672" i="1"/>
  <c r="C671" i="1"/>
  <c r="G672" i="1" s="1"/>
  <c r="D671" i="1" l="1"/>
  <c r="I671" i="1" s="1"/>
  <c r="E671" i="1" s="1"/>
  <c r="L671" i="1" s="1"/>
  <c r="J671" i="1" s="1"/>
  <c r="K671" i="1" s="1"/>
  <c r="B672" i="1" s="1"/>
  <c r="F671" i="1"/>
  <c r="H672" i="1" l="1"/>
  <c r="A673" i="1"/>
  <c r="C672" i="1"/>
  <c r="G673" i="1" s="1"/>
  <c r="F672" i="1" l="1"/>
  <c r="D672" i="1"/>
  <c r="I672" i="1" s="1"/>
  <c r="E672" i="1" s="1"/>
  <c r="L672" i="1" l="1"/>
  <c r="J672" i="1" s="1"/>
  <c r="K672" i="1" s="1"/>
  <c r="B673" i="1" l="1"/>
  <c r="A674" i="1" l="1"/>
  <c r="H673" i="1"/>
  <c r="C673" i="1"/>
  <c r="G674" i="1" s="1"/>
  <c r="D673" i="1" l="1"/>
  <c r="I673" i="1" s="1"/>
  <c r="E673" i="1" s="1"/>
  <c r="L673" i="1" s="1"/>
  <c r="F673" i="1"/>
  <c r="J673" i="1" l="1"/>
  <c r="K673" i="1" s="1"/>
  <c r="B674" i="1" s="1"/>
  <c r="H674" i="1" s="1"/>
  <c r="C674" i="1" l="1"/>
  <c r="G675" i="1" s="1"/>
  <c r="A675" i="1"/>
  <c r="D674" i="1" l="1"/>
  <c r="I674" i="1" s="1"/>
  <c r="E674" i="1" s="1"/>
  <c r="L674" i="1" s="1"/>
  <c r="J674" i="1" s="1"/>
  <c r="K674" i="1" s="1"/>
  <c r="F674" i="1"/>
  <c r="B675" i="1" l="1"/>
  <c r="H675" i="1" l="1"/>
  <c r="A676" i="1"/>
  <c r="C675" i="1"/>
  <c r="G676" i="1" s="1"/>
  <c r="F675" i="1" l="1"/>
  <c r="D675" i="1"/>
  <c r="I675" i="1" s="1"/>
  <c r="E675" i="1" s="1"/>
  <c r="L675" i="1" s="1"/>
  <c r="J675" i="1" s="1"/>
  <c r="K675" i="1" s="1"/>
  <c r="B676" i="1" l="1"/>
  <c r="A677" i="1" l="1"/>
  <c r="H676" i="1"/>
  <c r="G677" i="1"/>
  <c r="C676" i="1"/>
  <c r="D676" i="1" l="1"/>
  <c r="I676" i="1" s="1"/>
  <c r="E676" i="1" s="1"/>
  <c r="L676" i="1" s="1"/>
  <c r="J676" i="1" s="1"/>
  <c r="K676" i="1" s="1"/>
  <c r="F676" i="1"/>
  <c r="B677" i="1" l="1"/>
  <c r="A678" i="1" l="1"/>
  <c r="H677" i="1"/>
  <c r="C677" i="1"/>
  <c r="G678" i="1" s="1"/>
  <c r="F677" i="1" l="1"/>
  <c r="D677" i="1"/>
  <c r="I677" i="1" s="1"/>
  <c r="E677" i="1" s="1"/>
  <c r="L677" i="1" s="1"/>
  <c r="J677" i="1" s="1"/>
  <c r="K677" i="1" s="1"/>
  <c r="B678" i="1" l="1"/>
  <c r="A679" i="1" l="1"/>
  <c r="H678" i="1"/>
  <c r="C678" i="1"/>
  <c r="G679" i="1" s="1"/>
  <c r="F678" i="1" l="1"/>
  <c r="D678" i="1"/>
  <c r="I678" i="1" s="1"/>
  <c r="E678" i="1" s="1"/>
  <c r="L678" i="1" s="1"/>
  <c r="J678" i="1" s="1"/>
  <c r="K678" i="1" s="1"/>
  <c r="B679" i="1" l="1"/>
  <c r="H679" i="1" l="1"/>
  <c r="A680" i="1"/>
  <c r="C679" i="1"/>
  <c r="G680" i="1" s="1"/>
  <c r="F679" i="1" l="1"/>
  <c r="D679" i="1"/>
  <c r="I679" i="1" s="1"/>
  <c r="E679" i="1" s="1"/>
  <c r="L679" i="1" s="1"/>
  <c r="J679" i="1" s="1"/>
  <c r="K679" i="1" s="1"/>
  <c r="B680" i="1" l="1"/>
  <c r="A681" i="1" l="1"/>
  <c r="H680" i="1"/>
  <c r="C680" i="1"/>
  <c r="G681" i="1" s="1"/>
  <c r="D680" i="1" l="1"/>
  <c r="I680" i="1" s="1"/>
  <c r="E680" i="1" s="1"/>
  <c r="L680" i="1" s="1"/>
  <c r="J680" i="1" s="1"/>
  <c r="K680" i="1" s="1"/>
  <c r="F680" i="1"/>
  <c r="B681" i="1" l="1"/>
  <c r="A682" i="1" l="1"/>
  <c r="H681" i="1"/>
  <c r="C681" i="1"/>
  <c r="G682" i="1" s="1"/>
  <c r="F681" i="1" l="1"/>
  <c r="D681" i="1"/>
  <c r="I681" i="1" s="1"/>
  <c r="E681" i="1" s="1"/>
  <c r="L681" i="1" s="1"/>
  <c r="J681" i="1" s="1"/>
  <c r="K681" i="1" s="1"/>
  <c r="B682" i="1" l="1"/>
  <c r="A683" i="1" l="1"/>
  <c r="H682" i="1"/>
  <c r="C682" i="1"/>
  <c r="G683" i="1" s="1"/>
  <c r="D682" i="1" l="1"/>
  <c r="I682" i="1" s="1"/>
  <c r="E682" i="1" s="1"/>
  <c r="L682" i="1" s="1"/>
  <c r="J682" i="1" s="1"/>
  <c r="K682" i="1" s="1"/>
  <c r="F682" i="1"/>
  <c r="B683" i="1" l="1"/>
  <c r="A684" i="1" l="1"/>
  <c r="H683" i="1"/>
  <c r="G684" i="1"/>
  <c r="C683" i="1"/>
  <c r="D683" i="1" l="1"/>
  <c r="I683" i="1" s="1"/>
  <c r="E683" i="1" s="1"/>
  <c r="L683" i="1" s="1"/>
  <c r="J683" i="1" s="1"/>
  <c r="K683" i="1" s="1"/>
  <c r="F683" i="1"/>
  <c r="B684" i="1" l="1"/>
  <c r="A685" i="1" l="1"/>
  <c r="H684" i="1"/>
  <c r="C684" i="1"/>
  <c r="G685" i="1" s="1"/>
  <c r="D684" i="1" l="1"/>
  <c r="I684" i="1" s="1"/>
  <c r="E684" i="1" s="1"/>
  <c r="L684" i="1" s="1"/>
  <c r="J684" i="1" s="1"/>
  <c r="K684" i="1" s="1"/>
  <c r="F684" i="1"/>
  <c r="B685" i="1" l="1"/>
  <c r="H685" i="1" l="1"/>
  <c r="A686" i="1"/>
  <c r="C685" i="1"/>
  <c r="G686" i="1" s="1"/>
  <c r="D685" i="1" l="1"/>
  <c r="I685" i="1" s="1"/>
  <c r="E685" i="1" s="1"/>
  <c r="L685" i="1" s="1"/>
  <c r="J685" i="1" s="1"/>
  <c r="K685" i="1" s="1"/>
  <c r="F685" i="1"/>
  <c r="B686" i="1" l="1"/>
  <c r="A687" i="1" l="1"/>
  <c r="H686" i="1"/>
  <c r="C686" i="1"/>
  <c r="G687" i="1" s="1"/>
  <c r="F686" i="1" l="1"/>
  <c r="D686" i="1"/>
  <c r="I686" i="1" s="1"/>
  <c r="E686" i="1" s="1"/>
  <c r="L686" i="1" s="1"/>
  <c r="J686" i="1" s="1"/>
  <c r="K686" i="1" s="1"/>
  <c r="B687" i="1" l="1"/>
  <c r="H687" i="1" l="1"/>
  <c r="A688" i="1"/>
  <c r="C687" i="1"/>
  <c r="G688" i="1" s="1"/>
  <c r="F687" i="1" l="1"/>
  <c r="D687" i="1"/>
  <c r="I687" i="1" s="1"/>
  <c r="E687" i="1" s="1"/>
  <c r="L687" i="1" s="1"/>
  <c r="J687" i="1" s="1"/>
  <c r="K687" i="1" s="1"/>
  <c r="B688" i="1" l="1"/>
  <c r="H688" i="1" l="1"/>
  <c r="A689" i="1"/>
  <c r="C688" i="1"/>
  <c r="G689" i="1" s="1"/>
  <c r="F688" i="1" l="1"/>
  <c r="D688" i="1"/>
  <c r="I688" i="1" s="1"/>
  <c r="E688" i="1" s="1"/>
  <c r="L688" i="1" s="1"/>
  <c r="J688" i="1" s="1"/>
  <c r="K688" i="1" s="1"/>
  <c r="B689" i="1" l="1"/>
  <c r="H689" i="1" l="1"/>
  <c r="A690" i="1"/>
  <c r="C689" i="1"/>
  <c r="G690" i="1" s="1"/>
  <c r="D689" i="1" l="1"/>
  <c r="I689" i="1" s="1"/>
  <c r="E689" i="1" s="1"/>
  <c r="L689" i="1" s="1"/>
  <c r="J689" i="1" s="1"/>
  <c r="K689" i="1" s="1"/>
  <c r="F689" i="1"/>
  <c r="B690" i="1" l="1"/>
  <c r="H690" i="1" l="1"/>
  <c r="A691" i="1"/>
  <c r="C690" i="1"/>
  <c r="G691" i="1" s="1"/>
  <c r="F690" i="1" l="1"/>
  <c r="D690" i="1"/>
  <c r="I690" i="1" s="1"/>
  <c r="E690" i="1" s="1"/>
  <c r="L690" i="1" s="1"/>
  <c r="J690" i="1" s="1"/>
  <c r="K690" i="1" s="1"/>
  <c r="B691" i="1" l="1"/>
  <c r="H691" i="1" l="1"/>
  <c r="A692" i="1"/>
  <c r="C691" i="1"/>
  <c r="G692" i="1" s="1"/>
  <c r="F691" i="1" l="1"/>
  <c r="D691" i="1"/>
  <c r="I691" i="1" s="1"/>
  <c r="E691" i="1" s="1"/>
  <c r="L691" i="1" s="1"/>
  <c r="J691" i="1" s="1"/>
  <c r="K691" i="1" s="1"/>
  <c r="B692" i="1" l="1"/>
  <c r="H692" i="1" l="1"/>
  <c r="A693" i="1"/>
  <c r="C692" i="1"/>
  <c r="G693" i="1" s="1"/>
  <c r="D692" i="1" l="1"/>
  <c r="I692" i="1" s="1"/>
  <c r="E692" i="1" s="1"/>
  <c r="L692" i="1" s="1"/>
  <c r="J692" i="1" s="1"/>
  <c r="K692" i="1" s="1"/>
  <c r="F692" i="1"/>
  <c r="B693" i="1" l="1"/>
  <c r="A694" i="1" l="1"/>
  <c r="H693" i="1"/>
  <c r="C693" i="1"/>
  <c r="G694" i="1" s="1"/>
  <c r="F693" i="1" l="1"/>
  <c r="D693" i="1"/>
  <c r="I693" i="1" s="1"/>
  <c r="E693" i="1" s="1"/>
  <c r="L693" i="1" s="1"/>
  <c r="J693" i="1" s="1"/>
  <c r="K693" i="1" s="1"/>
  <c r="B694" i="1" l="1"/>
  <c r="H694" i="1" l="1"/>
  <c r="A695" i="1"/>
  <c r="C694" i="1"/>
  <c r="G695" i="1" s="1"/>
  <c r="D694" i="1" l="1"/>
  <c r="I694" i="1" s="1"/>
  <c r="E694" i="1" s="1"/>
  <c r="L694" i="1" s="1"/>
  <c r="J694" i="1" s="1"/>
  <c r="K694" i="1" s="1"/>
  <c r="F694" i="1"/>
  <c r="B695" i="1" l="1"/>
  <c r="A696" i="1" l="1"/>
  <c r="H695" i="1"/>
  <c r="C695" i="1"/>
  <c r="G696" i="1" s="1"/>
  <c r="F695" i="1" l="1"/>
  <c r="D695" i="1"/>
  <c r="I695" i="1" s="1"/>
  <c r="E695" i="1" s="1"/>
  <c r="L695" i="1" s="1"/>
  <c r="J695" i="1" s="1"/>
  <c r="K695" i="1" s="1"/>
  <c r="B696" i="1" l="1"/>
  <c r="A697" i="1" l="1"/>
  <c r="H696" i="1"/>
  <c r="C696" i="1"/>
  <c r="G697" i="1" s="1"/>
  <c r="D696" i="1" l="1"/>
  <c r="I696" i="1" s="1"/>
  <c r="E696" i="1" s="1"/>
  <c r="L696" i="1" s="1"/>
  <c r="J696" i="1" s="1"/>
  <c r="K696" i="1" s="1"/>
  <c r="F696" i="1"/>
  <c r="B697" i="1" l="1"/>
  <c r="H697" i="1" l="1"/>
  <c r="A698" i="1"/>
  <c r="C697" i="1"/>
  <c r="G698" i="1" s="1"/>
  <c r="D697" i="1" l="1"/>
  <c r="I697" i="1" s="1"/>
  <c r="E697" i="1" s="1"/>
  <c r="L697" i="1" s="1"/>
  <c r="J697" i="1" s="1"/>
  <c r="K697" i="1" s="1"/>
  <c r="F697" i="1"/>
  <c r="B698" i="1" l="1"/>
  <c r="H698" i="1" l="1"/>
  <c r="A699" i="1"/>
  <c r="C698" i="1"/>
  <c r="G699" i="1" s="1"/>
  <c r="F698" i="1" l="1"/>
  <c r="D698" i="1"/>
  <c r="I698" i="1" s="1"/>
  <c r="E698" i="1" s="1"/>
  <c r="L698" i="1" s="1"/>
  <c r="J698" i="1" s="1"/>
  <c r="K698" i="1" s="1"/>
  <c r="B699" i="1" l="1"/>
  <c r="H699" i="1" l="1"/>
  <c r="A700" i="1"/>
  <c r="C699" i="1"/>
  <c r="G700" i="1" s="1"/>
  <c r="D699" i="1" l="1"/>
  <c r="I699" i="1" s="1"/>
  <c r="E699" i="1" s="1"/>
  <c r="L699" i="1" s="1"/>
  <c r="J699" i="1" s="1"/>
  <c r="K699" i="1" s="1"/>
  <c r="F699" i="1"/>
  <c r="B700" i="1" l="1"/>
  <c r="A701" i="1" l="1"/>
  <c r="H700" i="1"/>
  <c r="C700" i="1"/>
  <c r="G701" i="1" s="1"/>
  <c r="F700" i="1" l="1"/>
  <c r="D700" i="1"/>
  <c r="I700" i="1" s="1"/>
  <c r="E700" i="1" s="1"/>
  <c r="L700" i="1" s="1"/>
  <c r="J700" i="1" s="1"/>
  <c r="K700" i="1" s="1"/>
  <c r="B701" i="1" l="1"/>
  <c r="A702" i="1" l="1"/>
  <c r="H701" i="1"/>
  <c r="G702" i="1"/>
  <c r="C701" i="1"/>
  <c r="F701" i="1" l="1"/>
  <c r="D701" i="1"/>
  <c r="I701" i="1" s="1"/>
  <c r="E701" i="1" s="1"/>
  <c r="L701" i="1" s="1"/>
  <c r="J701" i="1" s="1"/>
  <c r="K701" i="1" s="1"/>
  <c r="B702" i="1" l="1"/>
  <c r="A703" i="1" l="1"/>
  <c r="H702" i="1"/>
  <c r="C702" i="1"/>
  <c r="G703" i="1" s="1"/>
  <c r="F702" i="1" l="1"/>
  <c r="D702" i="1"/>
  <c r="I702" i="1" s="1"/>
  <c r="E702" i="1" s="1"/>
  <c r="L702" i="1" s="1"/>
  <c r="J702" i="1" s="1"/>
  <c r="K702" i="1" s="1"/>
  <c r="B703" i="1" l="1"/>
  <c r="H703" i="1" l="1"/>
  <c r="A704" i="1"/>
  <c r="C703" i="1"/>
  <c r="G704" i="1" s="1"/>
  <c r="F703" i="1" l="1"/>
  <c r="D703" i="1"/>
  <c r="I703" i="1" s="1"/>
  <c r="E703" i="1" s="1"/>
  <c r="L703" i="1" s="1"/>
  <c r="J703" i="1" s="1"/>
  <c r="K703" i="1" s="1"/>
  <c r="B704" i="1" l="1"/>
  <c r="A705" i="1" l="1"/>
  <c r="H704" i="1"/>
  <c r="C704" i="1"/>
  <c r="G705" i="1" s="1"/>
  <c r="D704" i="1" l="1"/>
  <c r="I704" i="1" s="1"/>
  <c r="E704" i="1" s="1"/>
  <c r="L704" i="1" s="1"/>
  <c r="J704" i="1" s="1"/>
  <c r="K704" i="1" s="1"/>
  <c r="F704" i="1"/>
  <c r="B705" i="1" l="1"/>
  <c r="A706" i="1" l="1"/>
  <c r="H705" i="1"/>
  <c r="C705" i="1"/>
  <c r="G706" i="1" s="1"/>
  <c r="F705" i="1" l="1"/>
  <c r="D705" i="1"/>
  <c r="I705" i="1" s="1"/>
  <c r="E705" i="1" s="1"/>
  <c r="L705" i="1" s="1"/>
  <c r="J705" i="1" s="1"/>
  <c r="K705" i="1" s="1"/>
  <c r="B706" i="1" l="1"/>
  <c r="H706" i="1" l="1"/>
  <c r="A707" i="1"/>
  <c r="C706" i="1"/>
  <c r="G707" i="1" s="1"/>
  <c r="F706" i="1" l="1"/>
  <c r="D706" i="1"/>
  <c r="I706" i="1" s="1"/>
  <c r="E706" i="1" s="1"/>
  <c r="L706" i="1" s="1"/>
  <c r="J706" i="1" s="1"/>
  <c r="K706" i="1" s="1"/>
  <c r="B707" i="1" l="1"/>
  <c r="A708" i="1" l="1"/>
  <c r="H707" i="1"/>
  <c r="C707" i="1"/>
  <c r="G708" i="1" s="1"/>
  <c r="D707" i="1" l="1"/>
  <c r="I707" i="1" s="1"/>
  <c r="E707" i="1" s="1"/>
  <c r="L707" i="1" s="1"/>
  <c r="J707" i="1" s="1"/>
  <c r="K707" i="1" s="1"/>
  <c r="F707" i="1"/>
  <c r="B708" i="1" l="1"/>
  <c r="H708" i="1" l="1"/>
  <c r="A709" i="1"/>
  <c r="C708" i="1"/>
  <c r="G709" i="1" s="1"/>
  <c r="F708" i="1" l="1"/>
  <c r="D708" i="1"/>
  <c r="I708" i="1" s="1"/>
  <c r="E708" i="1" s="1"/>
  <c r="L708" i="1" s="1"/>
  <c r="J708" i="1" s="1"/>
  <c r="K708" i="1" s="1"/>
  <c r="B709" i="1" l="1"/>
  <c r="H709" i="1" l="1"/>
  <c r="A710" i="1"/>
  <c r="C709" i="1"/>
  <c r="G710" i="1" s="1"/>
  <c r="F709" i="1" l="1"/>
  <c r="D709" i="1"/>
  <c r="I709" i="1" s="1"/>
  <c r="E709" i="1" s="1"/>
  <c r="L709" i="1" s="1"/>
  <c r="J709" i="1" s="1"/>
  <c r="K709" i="1" s="1"/>
  <c r="B710" i="1" l="1"/>
  <c r="A711" i="1" l="1"/>
  <c r="H710" i="1"/>
  <c r="C710" i="1"/>
  <c r="G711" i="1" s="1"/>
  <c r="F710" i="1" l="1"/>
  <c r="D710" i="1"/>
  <c r="I710" i="1" s="1"/>
  <c r="E710" i="1" s="1"/>
  <c r="L710" i="1" s="1"/>
  <c r="J710" i="1" s="1"/>
  <c r="K710" i="1" s="1"/>
  <c r="B711" i="1" l="1"/>
  <c r="H711" i="1" l="1"/>
  <c r="A712" i="1"/>
  <c r="C711" i="1"/>
  <c r="G712" i="1" s="1"/>
  <c r="F711" i="1" l="1"/>
  <c r="D711" i="1"/>
  <c r="I711" i="1" s="1"/>
  <c r="E711" i="1" s="1"/>
  <c r="L711" i="1" s="1"/>
  <c r="J711" i="1" s="1"/>
  <c r="K711" i="1" s="1"/>
  <c r="B712" i="1" l="1"/>
  <c r="H712" i="1" l="1"/>
  <c r="A713" i="1"/>
  <c r="C712" i="1"/>
  <c r="G713" i="1" s="1"/>
  <c r="F712" i="1" l="1"/>
  <c r="D712" i="1"/>
  <c r="I712" i="1" s="1"/>
  <c r="E712" i="1" s="1"/>
  <c r="L712" i="1" s="1"/>
  <c r="J712" i="1" s="1"/>
  <c r="K712" i="1" s="1"/>
  <c r="B713" i="1" l="1"/>
  <c r="A714" i="1" l="1"/>
  <c r="H713" i="1"/>
  <c r="C713" i="1"/>
  <c r="G714" i="1" s="1"/>
  <c r="D713" i="1" l="1"/>
  <c r="I713" i="1" s="1"/>
  <c r="E713" i="1" s="1"/>
  <c r="L713" i="1" s="1"/>
  <c r="J713" i="1" s="1"/>
  <c r="K713" i="1" s="1"/>
  <c r="F713" i="1"/>
  <c r="B714" i="1" l="1"/>
  <c r="H714" i="1" l="1"/>
  <c r="A715" i="1"/>
  <c r="C714" i="1"/>
  <c r="G715" i="1" s="1"/>
  <c r="D714" i="1" l="1"/>
  <c r="I714" i="1" s="1"/>
  <c r="E714" i="1" s="1"/>
  <c r="L714" i="1" s="1"/>
  <c r="F714" i="1"/>
  <c r="J714" i="1" l="1"/>
  <c r="K714" i="1" s="1"/>
  <c r="B715" i="1"/>
  <c r="H715" i="1" l="1"/>
  <c r="A716" i="1"/>
  <c r="C715" i="1"/>
  <c r="G716" i="1" s="1"/>
  <c r="F715" i="1" l="1"/>
  <c r="D715" i="1"/>
  <c r="I715" i="1" s="1"/>
  <c r="E715" i="1" s="1"/>
  <c r="L715" i="1" s="1"/>
  <c r="J715" i="1" s="1"/>
  <c r="K715" i="1" s="1"/>
  <c r="B716" i="1" l="1"/>
  <c r="A717" i="1" l="1"/>
  <c r="H716" i="1"/>
  <c r="C716" i="1"/>
  <c r="G717" i="1" s="1"/>
  <c r="D716" i="1" l="1"/>
  <c r="I716" i="1" s="1"/>
  <c r="E716" i="1" s="1"/>
  <c r="L716" i="1" s="1"/>
  <c r="J716" i="1" s="1"/>
  <c r="K716" i="1" s="1"/>
  <c r="B717" i="1" s="1"/>
  <c r="F716" i="1"/>
  <c r="A718" i="1" l="1"/>
  <c r="H717" i="1"/>
  <c r="C717" i="1"/>
  <c r="G718" i="1" s="1"/>
  <c r="D717" i="1" l="1"/>
  <c r="I717" i="1" s="1"/>
  <c r="E717" i="1" s="1"/>
  <c r="F717" i="1"/>
  <c r="L717" i="1" l="1"/>
  <c r="J717" i="1" s="1"/>
  <c r="K717" i="1" s="1"/>
  <c r="B718" i="1" l="1"/>
  <c r="H718" i="1" l="1"/>
  <c r="A719" i="1"/>
  <c r="C718" i="1"/>
  <c r="G719" i="1" s="1"/>
  <c r="F718" i="1" l="1"/>
  <c r="D718" i="1"/>
  <c r="I718" i="1" s="1"/>
  <c r="E718" i="1" s="1"/>
  <c r="L718" i="1" s="1"/>
  <c r="J718" i="1" s="1"/>
  <c r="K718" i="1" s="1"/>
  <c r="B719" i="1" l="1"/>
  <c r="A720" i="1" l="1"/>
  <c r="H719" i="1"/>
  <c r="C719" i="1"/>
  <c r="G720" i="1" s="1"/>
  <c r="D719" i="1" l="1"/>
  <c r="I719" i="1" s="1"/>
  <c r="E719" i="1" s="1"/>
  <c r="L719" i="1" s="1"/>
  <c r="J719" i="1" s="1"/>
  <c r="K719" i="1" s="1"/>
  <c r="F719" i="1"/>
  <c r="B720" i="1" l="1"/>
  <c r="A721" i="1" l="1"/>
  <c r="H720" i="1"/>
  <c r="G721" i="1"/>
  <c r="C720" i="1"/>
  <c r="F720" i="1" l="1"/>
  <c r="D720" i="1"/>
  <c r="I720" i="1" s="1"/>
  <c r="E720" i="1" s="1"/>
  <c r="L720" i="1" s="1"/>
  <c r="J720" i="1" s="1"/>
  <c r="K720" i="1" s="1"/>
  <c r="B721" i="1" l="1"/>
  <c r="H721" i="1" l="1"/>
  <c r="A722" i="1"/>
  <c r="C721" i="1"/>
  <c r="G722" i="1" s="1"/>
  <c r="D721" i="1" l="1"/>
  <c r="I721" i="1" s="1"/>
  <c r="E721" i="1" s="1"/>
  <c r="L721" i="1" s="1"/>
  <c r="J721" i="1" s="1"/>
  <c r="K721" i="1" s="1"/>
  <c r="F721" i="1"/>
  <c r="B722" i="1" l="1"/>
  <c r="A723" i="1" l="1"/>
  <c r="H722" i="1"/>
  <c r="C722" i="1"/>
  <c r="G723" i="1" s="1"/>
  <c r="D722" i="1" l="1"/>
  <c r="I722" i="1" s="1"/>
  <c r="E722" i="1" s="1"/>
  <c r="L722" i="1" s="1"/>
  <c r="J722" i="1" s="1"/>
  <c r="K722" i="1" s="1"/>
  <c r="B723" i="1" s="1"/>
  <c r="F722" i="1"/>
  <c r="H723" i="1" l="1"/>
  <c r="A724" i="1"/>
  <c r="C723" i="1"/>
  <c r="D723" i="1" s="1"/>
  <c r="I723" i="1" s="1"/>
  <c r="G724" i="1" l="1"/>
  <c r="F723" i="1"/>
  <c r="E723" i="1"/>
  <c r="L723" i="1" l="1"/>
  <c r="J723" i="1" s="1"/>
  <c r="K723" i="1" s="1"/>
  <c r="B724" i="1" l="1"/>
  <c r="A725" i="1" l="1"/>
  <c r="H724" i="1"/>
  <c r="G725" i="1"/>
  <c r="C724" i="1"/>
  <c r="F724" i="1" l="1"/>
  <c r="D724" i="1"/>
  <c r="I724" i="1" s="1"/>
  <c r="E724" i="1" s="1"/>
  <c r="L724" i="1" s="1"/>
  <c r="J724" i="1" s="1"/>
  <c r="K724" i="1" s="1"/>
  <c r="B725" i="1" l="1"/>
  <c r="H725" i="1" l="1"/>
  <c r="A726" i="1"/>
  <c r="C725" i="1"/>
  <c r="G726" i="1" s="1"/>
  <c r="F725" i="1" l="1"/>
  <c r="D725" i="1"/>
  <c r="I725" i="1" s="1"/>
  <c r="E725" i="1" s="1"/>
  <c r="L725" i="1" s="1"/>
  <c r="J725" i="1" s="1"/>
  <c r="K725" i="1" s="1"/>
  <c r="B726" i="1" l="1"/>
  <c r="A727" i="1" l="1"/>
  <c r="H726" i="1"/>
  <c r="C726" i="1"/>
  <c r="G727" i="1" s="1"/>
  <c r="D726" i="1" l="1"/>
  <c r="I726" i="1" s="1"/>
  <c r="E726" i="1" s="1"/>
  <c r="L726" i="1" s="1"/>
  <c r="J726" i="1" s="1"/>
  <c r="K726" i="1" s="1"/>
  <c r="B727" i="1" s="1"/>
  <c r="F726" i="1"/>
  <c r="A728" i="1" l="1"/>
  <c r="H727" i="1"/>
  <c r="G728" i="1"/>
  <c r="C727" i="1"/>
  <c r="F727" i="1" s="1"/>
  <c r="D727" i="1" l="1"/>
  <c r="I727" i="1" s="1"/>
  <c r="E727" i="1" s="1"/>
  <c r="L727" i="1" l="1"/>
  <c r="J727" i="1" s="1"/>
  <c r="K727" i="1" s="1"/>
  <c r="B728" i="1" l="1"/>
  <c r="H728" i="1" l="1"/>
  <c r="A729" i="1"/>
  <c r="C728" i="1"/>
  <c r="G729" i="1" s="1"/>
  <c r="D728" i="1" l="1"/>
  <c r="I728" i="1" s="1"/>
  <c r="E728" i="1" s="1"/>
  <c r="L728" i="1" s="1"/>
  <c r="J728" i="1" s="1"/>
  <c r="K728" i="1" s="1"/>
  <c r="F728" i="1"/>
  <c r="B729" i="1" l="1"/>
  <c r="A730" i="1" l="1"/>
  <c r="H729" i="1"/>
  <c r="C729" i="1"/>
  <c r="G730" i="1" s="1"/>
  <c r="D729" i="1" l="1"/>
  <c r="I729" i="1" s="1"/>
  <c r="E729" i="1" s="1"/>
  <c r="L729" i="1" s="1"/>
  <c r="J729" i="1" s="1"/>
  <c r="K729" i="1" s="1"/>
  <c r="B730" i="1" s="1"/>
  <c r="F729" i="1"/>
  <c r="A731" i="1" l="1"/>
  <c r="H730" i="1"/>
  <c r="C730" i="1"/>
  <c r="D730" i="1" s="1"/>
  <c r="I730" i="1" s="1"/>
  <c r="G731" i="1" l="1"/>
  <c r="F730" i="1"/>
  <c r="E730" i="1"/>
  <c r="L730" i="1" l="1"/>
  <c r="J730" i="1" s="1"/>
  <c r="K730" i="1" s="1"/>
  <c r="B731" i="1" l="1"/>
  <c r="A732" i="1" l="1"/>
  <c r="H731" i="1"/>
  <c r="C731" i="1"/>
  <c r="G732" i="1" s="1"/>
  <c r="F731" i="1" l="1"/>
  <c r="D731" i="1"/>
  <c r="I731" i="1" s="1"/>
  <c r="E731" i="1" s="1"/>
  <c r="L731" i="1" s="1"/>
  <c r="J731" i="1" s="1"/>
  <c r="K731" i="1" s="1"/>
  <c r="B732" i="1" l="1"/>
  <c r="H732" i="1" l="1"/>
  <c r="A733" i="1"/>
  <c r="C732" i="1"/>
  <c r="G733" i="1" s="1"/>
  <c r="F732" i="1" l="1"/>
  <c r="D732" i="1"/>
  <c r="I732" i="1" s="1"/>
  <c r="E732" i="1" s="1"/>
  <c r="L732" i="1" s="1"/>
  <c r="J732" i="1" s="1"/>
  <c r="K732" i="1" s="1"/>
  <c r="B733" i="1" l="1"/>
  <c r="A734" i="1" l="1"/>
  <c r="H733" i="1"/>
  <c r="G734" i="1"/>
  <c r="C733" i="1"/>
  <c r="D733" i="1" l="1"/>
  <c r="I733" i="1" s="1"/>
  <c r="E733" i="1" s="1"/>
  <c r="L733" i="1" s="1"/>
  <c r="J733" i="1" s="1"/>
  <c r="K733" i="1" s="1"/>
  <c r="F733" i="1"/>
  <c r="B734" i="1" l="1"/>
  <c r="H734" i="1" l="1"/>
  <c r="A735" i="1"/>
  <c r="C734" i="1"/>
  <c r="G735" i="1" s="1"/>
  <c r="D734" i="1" l="1"/>
  <c r="I734" i="1" s="1"/>
  <c r="E734" i="1" s="1"/>
  <c r="L734" i="1" s="1"/>
  <c r="F734" i="1"/>
  <c r="J734" i="1" l="1"/>
  <c r="K734" i="1" s="1"/>
  <c r="B735" i="1" s="1"/>
  <c r="A736" i="1" s="1"/>
  <c r="H735" i="1" l="1"/>
  <c r="C735" i="1"/>
  <c r="G736" i="1" s="1"/>
  <c r="D735" i="1" l="1"/>
  <c r="I735" i="1" s="1"/>
  <c r="E735" i="1" s="1"/>
  <c r="L735" i="1" s="1"/>
  <c r="J735" i="1" s="1"/>
  <c r="K735" i="1" s="1"/>
  <c r="F735" i="1"/>
  <c r="B736" i="1" l="1"/>
  <c r="H736" i="1" l="1"/>
  <c r="A737" i="1"/>
  <c r="C736" i="1"/>
  <c r="G737" i="1" s="1"/>
  <c r="D736" i="1" l="1"/>
  <c r="I736" i="1" s="1"/>
  <c r="E736" i="1" s="1"/>
  <c r="L736" i="1" s="1"/>
  <c r="J736" i="1" s="1"/>
  <c r="K736" i="1" s="1"/>
  <c r="B737" i="1" s="1"/>
  <c r="F736" i="1"/>
  <c r="A738" i="1" l="1"/>
  <c r="H737" i="1"/>
  <c r="C737" i="1"/>
  <c r="G738" i="1" s="1"/>
  <c r="F737" i="1" l="1"/>
  <c r="D737" i="1"/>
  <c r="I737" i="1" s="1"/>
  <c r="E737" i="1" s="1"/>
  <c r="L737" i="1" l="1"/>
  <c r="J737" i="1" s="1"/>
  <c r="K737" i="1" s="1"/>
  <c r="B738" i="1" l="1"/>
  <c r="H738" i="1" l="1"/>
  <c r="A739" i="1"/>
  <c r="C738" i="1"/>
  <c r="G739" i="1" s="1"/>
  <c r="D738" i="1" l="1"/>
  <c r="I738" i="1" s="1"/>
  <c r="E738" i="1" s="1"/>
  <c r="L738" i="1" s="1"/>
  <c r="J738" i="1" s="1"/>
  <c r="K738" i="1" s="1"/>
  <c r="F738" i="1"/>
  <c r="B739" i="1" l="1"/>
  <c r="H739" i="1" l="1"/>
  <c r="A740" i="1"/>
  <c r="C739" i="1"/>
  <c r="G740" i="1" s="1"/>
  <c r="D739" i="1" l="1"/>
  <c r="I739" i="1" s="1"/>
  <c r="E739" i="1" s="1"/>
  <c r="L739" i="1" s="1"/>
  <c r="J739" i="1" s="1"/>
  <c r="K739" i="1" s="1"/>
  <c r="F739" i="1"/>
  <c r="B740" i="1" l="1"/>
  <c r="A741" i="1" l="1"/>
  <c r="H740" i="1"/>
  <c r="G741" i="1"/>
  <c r="C740" i="1"/>
  <c r="F740" i="1" l="1"/>
  <c r="D740" i="1"/>
  <c r="I740" i="1" s="1"/>
  <c r="E740" i="1" s="1"/>
  <c r="L740" i="1" s="1"/>
  <c r="J740" i="1" l="1"/>
  <c r="K740" i="1" s="1"/>
  <c r="B741" i="1"/>
  <c r="A742" i="1" l="1"/>
  <c r="H741" i="1"/>
  <c r="C741" i="1"/>
  <c r="G742" i="1" s="1"/>
  <c r="F741" i="1" l="1"/>
  <c r="D741" i="1"/>
  <c r="I741" i="1" s="1"/>
  <c r="E741" i="1" s="1"/>
  <c r="L741" i="1" s="1"/>
  <c r="J741" i="1" s="1"/>
  <c r="K741" i="1" s="1"/>
  <c r="B742" i="1" l="1"/>
  <c r="A743" i="1" l="1"/>
  <c r="H742" i="1"/>
  <c r="C742" i="1"/>
  <c r="G743" i="1" s="1"/>
  <c r="D742" i="1" l="1"/>
  <c r="I742" i="1" s="1"/>
  <c r="E742" i="1" s="1"/>
  <c r="L742" i="1" s="1"/>
  <c r="J742" i="1" s="1"/>
  <c r="K742" i="1" s="1"/>
  <c r="F742" i="1"/>
  <c r="B743" i="1" l="1"/>
  <c r="H743" i="1" l="1"/>
  <c r="A744" i="1"/>
  <c r="C743" i="1"/>
  <c r="G744" i="1" s="1"/>
  <c r="D743" i="1" l="1"/>
  <c r="I743" i="1" s="1"/>
  <c r="E743" i="1" s="1"/>
  <c r="L743" i="1" s="1"/>
  <c r="J743" i="1" s="1"/>
  <c r="K743" i="1" s="1"/>
  <c r="F743" i="1"/>
  <c r="B744" i="1" l="1"/>
  <c r="A745" i="1" l="1"/>
  <c r="H744" i="1"/>
  <c r="C744" i="1"/>
  <c r="G745" i="1" s="1"/>
  <c r="F744" i="1" l="1"/>
  <c r="D744" i="1"/>
  <c r="I744" i="1" s="1"/>
  <c r="E744" i="1" s="1"/>
  <c r="L744" i="1" s="1"/>
  <c r="J744" i="1" s="1"/>
  <c r="K744" i="1" s="1"/>
  <c r="B745" i="1" l="1"/>
  <c r="A746" i="1" l="1"/>
  <c r="H745" i="1"/>
  <c r="C745" i="1"/>
  <c r="G746" i="1" s="1"/>
  <c r="D745" i="1" l="1"/>
  <c r="I745" i="1" s="1"/>
  <c r="E745" i="1" s="1"/>
  <c r="L745" i="1" s="1"/>
  <c r="F745" i="1"/>
  <c r="J745" i="1" l="1"/>
  <c r="K745" i="1" s="1"/>
  <c r="B746" i="1"/>
  <c r="A747" i="1" l="1"/>
  <c r="H746" i="1"/>
  <c r="C746" i="1"/>
  <c r="G747" i="1" s="1"/>
  <c r="D746" i="1" l="1"/>
  <c r="I746" i="1" s="1"/>
  <c r="E746" i="1" s="1"/>
  <c r="L746" i="1" s="1"/>
  <c r="J746" i="1" s="1"/>
  <c r="K746" i="1" s="1"/>
  <c r="F746" i="1"/>
  <c r="B747" i="1" l="1"/>
  <c r="G748" i="1" l="1"/>
  <c r="A748" i="1"/>
  <c r="H747" i="1"/>
  <c r="C747" i="1"/>
  <c r="F747" i="1" l="1"/>
  <c r="D747" i="1"/>
  <c r="I747" i="1" s="1"/>
  <c r="E747" i="1" s="1"/>
  <c r="L747" i="1" s="1"/>
  <c r="J747" i="1" s="1"/>
  <c r="K747" i="1" s="1"/>
  <c r="B748" i="1" l="1"/>
  <c r="A749" i="1" l="1"/>
  <c r="H748" i="1"/>
  <c r="C748" i="1"/>
  <c r="G749" i="1" s="1"/>
  <c r="F748" i="1" l="1"/>
  <c r="D748" i="1"/>
  <c r="I748" i="1" s="1"/>
  <c r="E748" i="1" s="1"/>
  <c r="L748" i="1" s="1"/>
  <c r="J748" i="1" l="1"/>
  <c r="K748" i="1" s="1"/>
  <c r="B749" i="1"/>
  <c r="A750" i="1" l="1"/>
  <c r="H749" i="1"/>
  <c r="G750" i="1"/>
  <c r="C749" i="1"/>
  <c r="D749" i="1" l="1"/>
  <c r="I749" i="1" s="1"/>
  <c r="E749" i="1" s="1"/>
  <c r="L749" i="1" s="1"/>
  <c r="J749" i="1" s="1"/>
  <c r="K749" i="1" s="1"/>
  <c r="F749" i="1"/>
  <c r="B750" i="1" l="1"/>
  <c r="H750" i="1" l="1"/>
  <c r="A751" i="1"/>
  <c r="C750" i="1"/>
  <c r="G751" i="1" s="1"/>
  <c r="F750" i="1" l="1"/>
  <c r="D750" i="1"/>
  <c r="I750" i="1" s="1"/>
  <c r="E750" i="1" s="1"/>
  <c r="L750" i="1" s="1"/>
  <c r="J750" i="1" s="1"/>
  <c r="K750" i="1" s="1"/>
  <c r="B751" i="1" l="1"/>
  <c r="A752" i="1" l="1"/>
  <c r="H751" i="1"/>
  <c r="C751" i="1"/>
  <c r="G752" i="1" s="1"/>
  <c r="F751" i="1" l="1"/>
  <c r="D751" i="1"/>
  <c r="I751" i="1" s="1"/>
  <c r="E751" i="1" s="1"/>
  <c r="L751" i="1" s="1"/>
  <c r="J751" i="1" s="1"/>
  <c r="K751" i="1" s="1"/>
  <c r="B752" i="1" l="1"/>
  <c r="A753" i="1" l="1"/>
  <c r="H752" i="1"/>
  <c r="C752" i="1"/>
  <c r="G753" i="1" s="1"/>
  <c r="F752" i="1" l="1"/>
  <c r="D752" i="1"/>
  <c r="I752" i="1" s="1"/>
  <c r="E752" i="1" s="1"/>
  <c r="L752" i="1" s="1"/>
  <c r="J752" i="1" s="1"/>
  <c r="K752" i="1" s="1"/>
  <c r="B753" i="1" l="1"/>
  <c r="A754" i="1" l="1"/>
  <c r="H753" i="1"/>
  <c r="C753" i="1"/>
  <c r="G754" i="1" s="1"/>
  <c r="F753" i="1" l="1"/>
  <c r="D753" i="1"/>
  <c r="I753" i="1" s="1"/>
  <c r="E753" i="1" s="1"/>
  <c r="L753" i="1" s="1"/>
  <c r="J753" i="1" s="1"/>
  <c r="K753" i="1" s="1"/>
  <c r="B754" i="1" l="1"/>
  <c r="H754" i="1" l="1"/>
  <c r="A755" i="1"/>
  <c r="C754" i="1"/>
  <c r="G755" i="1" s="1"/>
  <c r="D754" i="1" l="1"/>
  <c r="I754" i="1" s="1"/>
  <c r="E754" i="1" s="1"/>
  <c r="L754" i="1" s="1"/>
  <c r="J754" i="1" s="1"/>
  <c r="K754" i="1" s="1"/>
  <c r="F754" i="1"/>
  <c r="B755" i="1" l="1"/>
  <c r="A756" i="1" l="1"/>
  <c r="H755" i="1"/>
  <c r="C755" i="1"/>
  <c r="G756" i="1" s="1"/>
  <c r="D755" i="1" l="1"/>
  <c r="I755" i="1" s="1"/>
  <c r="E755" i="1" s="1"/>
  <c r="L755" i="1" s="1"/>
  <c r="J755" i="1" s="1"/>
  <c r="K755" i="1" s="1"/>
  <c r="F755" i="1"/>
  <c r="B756" i="1" l="1"/>
  <c r="A757" i="1" l="1"/>
  <c r="H756" i="1"/>
  <c r="C756" i="1"/>
  <c r="G757" i="1" s="1"/>
  <c r="D756" i="1" l="1"/>
  <c r="I756" i="1" s="1"/>
  <c r="E756" i="1" s="1"/>
  <c r="L756" i="1" s="1"/>
  <c r="J756" i="1" s="1"/>
  <c r="K756" i="1" s="1"/>
  <c r="B757" i="1" s="1"/>
  <c r="F756" i="1"/>
  <c r="H757" i="1" l="1"/>
  <c r="A758" i="1"/>
  <c r="C757" i="1"/>
  <c r="F757" i="1" s="1"/>
  <c r="G758" i="1" l="1"/>
  <c r="D757" i="1"/>
  <c r="I757" i="1" s="1"/>
  <c r="E757" i="1" s="1"/>
  <c r="L757" i="1" l="1"/>
  <c r="J757" i="1" s="1"/>
  <c r="K757" i="1" s="1"/>
  <c r="B758" i="1" l="1"/>
  <c r="H758" i="1" l="1"/>
  <c r="A759" i="1"/>
  <c r="C758" i="1"/>
  <c r="G759" i="1" s="1"/>
  <c r="D758" i="1" l="1"/>
  <c r="I758" i="1" s="1"/>
  <c r="E758" i="1" s="1"/>
  <c r="L758" i="1" s="1"/>
  <c r="J758" i="1" s="1"/>
  <c r="K758" i="1" s="1"/>
  <c r="B759" i="1" s="1"/>
  <c r="F758" i="1"/>
  <c r="A760" i="1" l="1"/>
  <c r="H759" i="1"/>
  <c r="C759" i="1"/>
  <c r="G760" i="1" s="1"/>
  <c r="F759" i="1" l="1"/>
  <c r="D759" i="1"/>
  <c r="I759" i="1" s="1"/>
  <c r="E759" i="1" s="1"/>
  <c r="L759" i="1" l="1"/>
  <c r="J759" i="1" s="1"/>
  <c r="K759" i="1" s="1"/>
  <c r="B760" i="1" l="1"/>
  <c r="H760" i="1" l="1"/>
  <c r="A761" i="1"/>
  <c r="C760" i="1"/>
  <c r="G761" i="1" s="1"/>
  <c r="F760" i="1" l="1"/>
  <c r="D760" i="1"/>
  <c r="I760" i="1" s="1"/>
  <c r="E760" i="1" s="1"/>
  <c r="L760" i="1" s="1"/>
  <c r="J760" i="1" s="1"/>
  <c r="K760" i="1" s="1"/>
  <c r="B761" i="1" l="1"/>
  <c r="A762" i="1" l="1"/>
  <c r="H761" i="1"/>
  <c r="C761" i="1"/>
  <c r="G762" i="1" s="1"/>
  <c r="F761" i="1" l="1"/>
  <c r="D761" i="1"/>
  <c r="I761" i="1" s="1"/>
  <c r="E761" i="1" s="1"/>
  <c r="L761" i="1" s="1"/>
  <c r="J761" i="1" s="1"/>
  <c r="K761" i="1" s="1"/>
  <c r="B762" i="1" l="1"/>
  <c r="H762" i="1" l="1"/>
  <c r="A763" i="1"/>
  <c r="C762" i="1"/>
  <c r="G763" i="1" s="1"/>
  <c r="D762" i="1" l="1"/>
  <c r="I762" i="1" s="1"/>
  <c r="E762" i="1" s="1"/>
  <c r="L762" i="1" s="1"/>
  <c r="J762" i="1" s="1"/>
  <c r="K762" i="1" s="1"/>
  <c r="F762" i="1"/>
  <c r="B763" i="1" l="1"/>
  <c r="A764" i="1" l="1"/>
  <c r="H763" i="1"/>
  <c r="C763" i="1"/>
  <c r="G764" i="1" s="1"/>
  <c r="D763" i="1" l="1"/>
  <c r="I763" i="1" s="1"/>
  <c r="E763" i="1" s="1"/>
  <c r="L763" i="1" s="1"/>
  <c r="J763" i="1" s="1"/>
  <c r="K763" i="1" s="1"/>
  <c r="F763" i="1"/>
  <c r="B764" i="1" l="1"/>
  <c r="A765" i="1" l="1"/>
  <c r="H764" i="1"/>
  <c r="C764" i="1"/>
  <c r="G765" i="1" s="1"/>
  <c r="F764" i="1" l="1"/>
  <c r="D764" i="1"/>
  <c r="I764" i="1" s="1"/>
  <c r="E764" i="1" s="1"/>
  <c r="L764" i="1" s="1"/>
  <c r="J764" i="1" s="1"/>
  <c r="K764" i="1" s="1"/>
  <c r="B765" i="1" l="1"/>
  <c r="H765" i="1" l="1"/>
  <c r="A766" i="1"/>
  <c r="C765" i="1"/>
  <c r="G766" i="1" s="1"/>
  <c r="D765" i="1" l="1"/>
  <c r="I765" i="1" s="1"/>
  <c r="E765" i="1" s="1"/>
  <c r="L765" i="1" s="1"/>
  <c r="J765" i="1" s="1"/>
  <c r="K765" i="1" s="1"/>
  <c r="F765" i="1"/>
  <c r="B766" i="1" l="1"/>
  <c r="H766" i="1" l="1"/>
  <c r="A767" i="1"/>
  <c r="C766" i="1"/>
  <c r="G767" i="1" s="1"/>
  <c r="D766" i="1" l="1"/>
  <c r="I766" i="1" s="1"/>
  <c r="E766" i="1" s="1"/>
  <c r="L766" i="1" s="1"/>
  <c r="J766" i="1" s="1"/>
  <c r="K766" i="1" s="1"/>
  <c r="F766" i="1"/>
  <c r="B767" i="1" l="1"/>
  <c r="H767" i="1" l="1"/>
  <c r="A768" i="1"/>
  <c r="C767" i="1"/>
  <c r="G768" i="1" s="1"/>
  <c r="F767" i="1" l="1"/>
  <c r="D767" i="1"/>
  <c r="I767" i="1" s="1"/>
  <c r="E767" i="1" s="1"/>
  <c r="L767" i="1" s="1"/>
  <c r="J767" i="1" s="1"/>
  <c r="K767" i="1" s="1"/>
  <c r="B768" i="1" l="1"/>
  <c r="A769" i="1" l="1"/>
  <c r="H768" i="1"/>
  <c r="G769" i="1"/>
  <c r="C768" i="1"/>
  <c r="D768" i="1" l="1"/>
  <c r="I768" i="1" s="1"/>
  <c r="E768" i="1" s="1"/>
  <c r="L768" i="1" s="1"/>
  <c r="J768" i="1" s="1"/>
  <c r="K768" i="1" s="1"/>
  <c r="F768" i="1"/>
  <c r="B769" i="1" l="1"/>
  <c r="H769" i="1" l="1"/>
  <c r="A770" i="1"/>
  <c r="C769" i="1"/>
  <c r="G770" i="1" s="1"/>
  <c r="D769" i="1" l="1"/>
  <c r="I769" i="1" s="1"/>
  <c r="E769" i="1" s="1"/>
  <c r="L769" i="1" s="1"/>
  <c r="J769" i="1" s="1"/>
  <c r="K769" i="1" s="1"/>
  <c r="F769" i="1"/>
  <c r="B770" i="1" l="1"/>
  <c r="A771" i="1" l="1"/>
  <c r="H770" i="1"/>
  <c r="C770" i="1"/>
  <c r="G771" i="1" s="1"/>
  <c r="D770" i="1" l="1"/>
  <c r="I770" i="1" s="1"/>
  <c r="E770" i="1" s="1"/>
  <c r="L770" i="1" s="1"/>
  <c r="J770" i="1" s="1"/>
  <c r="K770" i="1" s="1"/>
  <c r="B771" i="1" s="1"/>
  <c r="F770" i="1"/>
  <c r="A772" i="1" l="1"/>
  <c r="H771" i="1"/>
  <c r="G772" i="1"/>
  <c r="C771" i="1"/>
  <c r="D771" i="1" l="1"/>
  <c r="I771" i="1" s="1"/>
  <c r="E771" i="1" s="1"/>
  <c r="F771" i="1"/>
  <c r="L771" i="1" l="1"/>
  <c r="J771" i="1" s="1"/>
  <c r="K771" i="1" s="1"/>
  <c r="B772" i="1" l="1"/>
  <c r="H772" i="1" l="1"/>
  <c r="A773" i="1"/>
  <c r="C772" i="1"/>
  <c r="G773" i="1" s="1"/>
  <c r="D772" i="1" l="1"/>
  <c r="I772" i="1" s="1"/>
  <c r="E772" i="1" s="1"/>
  <c r="L772" i="1" s="1"/>
  <c r="J772" i="1" s="1"/>
  <c r="K772" i="1" s="1"/>
  <c r="F772" i="1"/>
  <c r="B773" i="1" l="1"/>
  <c r="A774" i="1" l="1"/>
  <c r="H773" i="1"/>
  <c r="C773" i="1"/>
  <c r="G774" i="1" s="1"/>
  <c r="F773" i="1" l="1"/>
  <c r="D773" i="1"/>
  <c r="I773" i="1" s="1"/>
  <c r="E773" i="1" s="1"/>
  <c r="L773" i="1" s="1"/>
  <c r="J773" i="1" s="1"/>
  <c r="K773" i="1" s="1"/>
  <c r="B774" i="1" l="1"/>
  <c r="A775" i="1" l="1"/>
  <c r="H774" i="1"/>
  <c r="C774" i="1"/>
  <c r="G775" i="1" s="1"/>
  <c r="F774" i="1" l="1"/>
  <c r="D774" i="1"/>
  <c r="I774" i="1" s="1"/>
  <c r="E774" i="1" s="1"/>
  <c r="L774" i="1" s="1"/>
  <c r="J774" i="1" s="1"/>
  <c r="K774" i="1" s="1"/>
  <c r="B775" i="1" l="1"/>
  <c r="A776" i="1" l="1"/>
  <c r="H775" i="1"/>
  <c r="C775" i="1"/>
  <c r="G776" i="1" s="1"/>
  <c r="D775" i="1" l="1"/>
  <c r="I775" i="1" s="1"/>
  <c r="E775" i="1" s="1"/>
  <c r="L775" i="1" s="1"/>
  <c r="J775" i="1" s="1"/>
  <c r="K775" i="1" s="1"/>
  <c r="F775" i="1"/>
  <c r="B776" i="1" l="1"/>
  <c r="A777" i="1" l="1"/>
  <c r="H776" i="1"/>
  <c r="C776" i="1"/>
  <c r="G777" i="1" s="1"/>
  <c r="F776" i="1" l="1"/>
  <c r="D776" i="1"/>
  <c r="I776" i="1" s="1"/>
  <c r="E776" i="1" s="1"/>
  <c r="L776" i="1" s="1"/>
  <c r="J776" i="1" s="1"/>
  <c r="K776" i="1" s="1"/>
  <c r="B777" i="1" l="1"/>
  <c r="A778" i="1" l="1"/>
  <c r="H777" i="1"/>
  <c r="G778" i="1"/>
  <c r="C777" i="1"/>
  <c r="F777" i="1" l="1"/>
  <c r="D777" i="1"/>
  <c r="I777" i="1" s="1"/>
  <c r="E777" i="1" s="1"/>
  <c r="L777" i="1" s="1"/>
  <c r="J777" i="1" l="1"/>
  <c r="K777" i="1" s="1"/>
  <c r="B778" i="1"/>
  <c r="H778" i="1" l="1"/>
  <c r="A779" i="1"/>
  <c r="C778" i="1"/>
  <c r="G779" i="1" s="1"/>
  <c r="D778" i="1" l="1"/>
  <c r="I778" i="1" s="1"/>
  <c r="E778" i="1" s="1"/>
  <c r="L778" i="1" s="1"/>
  <c r="J778" i="1" s="1"/>
  <c r="K778" i="1" s="1"/>
  <c r="B779" i="1" s="1"/>
  <c r="F778" i="1"/>
  <c r="A780" i="1" l="1"/>
  <c r="H779" i="1"/>
  <c r="C779" i="1"/>
  <c r="G780" i="1" s="1"/>
  <c r="D779" i="1" l="1"/>
  <c r="I779" i="1" s="1"/>
  <c r="E779" i="1" s="1"/>
  <c r="F779" i="1"/>
  <c r="L779" i="1" l="1"/>
  <c r="J779" i="1" s="1"/>
  <c r="K779" i="1" s="1"/>
  <c r="B780" i="1" l="1"/>
  <c r="A781" i="1" l="1"/>
  <c r="H780" i="1"/>
  <c r="C780" i="1"/>
  <c r="G781" i="1" s="1"/>
  <c r="F780" i="1" l="1"/>
  <c r="D780" i="1"/>
  <c r="I780" i="1" s="1"/>
  <c r="E780" i="1" s="1"/>
  <c r="L780" i="1" s="1"/>
  <c r="J780" i="1" s="1"/>
  <c r="K780" i="1" s="1"/>
  <c r="B781" i="1" l="1"/>
  <c r="A782" i="1" l="1"/>
  <c r="H781" i="1"/>
  <c r="C781" i="1"/>
  <c r="G782" i="1" s="1"/>
  <c r="D781" i="1" l="1"/>
  <c r="I781" i="1" s="1"/>
  <c r="E781" i="1" s="1"/>
  <c r="L781" i="1" s="1"/>
  <c r="J781" i="1" s="1"/>
  <c r="K781" i="1" s="1"/>
  <c r="F781" i="1"/>
  <c r="B782" i="1" l="1"/>
  <c r="A783" i="1" l="1"/>
  <c r="H782" i="1"/>
  <c r="C782" i="1"/>
  <c r="G783" i="1" s="1"/>
  <c r="D782" i="1" l="1"/>
  <c r="I782" i="1" s="1"/>
  <c r="E782" i="1" s="1"/>
  <c r="L782" i="1" s="1"/>
  <c r="J782" i="1" s="1"/>
  <c r="K782" i="1" s="1"/>
  <c r="F782" i="1"/>
  <c r="B783" i="1" l="1"/>
  <c r="A784" i="1" l="1"/>
  <c r="H783" i="1"/>
  <c r="G784" i="1"/>
  <c r="C783" i="1"/>
  <c r="D783" i="1" l="1"/>
  <c r="I783" i="1" s="1"/>
  <c r="E783" i="1" s="1"/>
  <c r="L783" i="1" s="1"/>
  <c r="J783" i="1" s="1"/>
  <c r="K783" i="1" s="1"/>
  <c r="F783" i="1"/>
  <c r="B784" i="1" l="1"/>
  <c r="A785" i="1" l="1"/>
  <c r="H784" i="1"/>
  <c r="C784" i="1"/>
  <c r="G785" i="1" s="1"/>
  <c r="D784" i="1" l="1"/>
  <c r="I784" i="1" s="1"/>
  <c r="E784" i="1" s="1"/>
  <c r="L784" i="1" s="1"/>
  <c r="J784" i="1" s="1"/>
  <c r="K784" i="1" s="1"/>
  <c r="F784" i="1"/>
  <c r="B785" i="1" l="1"/>
  <c r="H785" i="1" l="1"/>
  <c r="A786" i="1"/>
  <c r="C785" i="1"/>
  <c r="G786" i="1" s="1"/>
  <c r="D785" i="1" l="1"/>
  <c r="I785" i="1" s="1"/>
  <c r="E785" i="1" s="1"/>
  <c r="L785" i="1" s="1"/>
  <c r="J785" i="1" s="1"/>
  <c r="K785" i="1" s="1"/>
  <c r="F785" i="1"/>
  <c r="B786" i="1" l="1"/>
  <c r="A787" i="1" l="1"/>
  <c r="H786" i="1"/>
  <c r="C786" i="1"/>
  <c r="G787" i="1" s="1"/>
  <c r="F786" i="1" l="1"/>
  <c r="D786" i="1"/>
  <c r="I786" i="1" s="1"/>
  <c r="E786" i="1" s="1"/>
  <c r="L786" i="1" s="1"/>
  <c r="J786" i="1" s="1"/>
  <c r="K786" i="1" s="1"/>
  <c r="B787" i="1" l="1"/>
  <c r="H787" i="1" l="1"/>
  <c r="A788" i="1"/>
  <c r="C787" i="1"/>
  <c r="G788" i="1" s="1"/>
  <c r="D787" i="1" l="1"/>
  <c r="I787" i="1" s="1"/>
  <c r="E787" i="1" s="1"/>
  <c r="L787" i="1" s="1"/>
  <c r="J787" i="1" s="1"/>
  <c r="K787" i="1" s="1"/>
  <c r="F787" i="1"/>
  <c r="B788" i="1" l="1"/>
  <c r="A789" i="1" l="1"/>
  <c r="H788" i="1"/>
  <c r="C788" i="1"/>
  <c r="G789" i="1" s="1"/>
  <c r="F788" i="1" l="1"/>
  <c r="D788" i="1"/>
  <c r="I788" i="1" s="1"/>
  <c r="E788" i="1" s="1"/>
  <c r="L788" i="1" s="1"/>
  <c r="J788" i="1" s="1"/>
  <c r="K788" i="1" s="1"/>
  <c r="B789" i="1" l="1"/>
  <c r="A790" i="1" l="1"/>
  <c r="H789" i="1"/>
  <c r="C789" i="1"/>
  <c r="G790" i="1" s="1"/>
  <c r="D789" i="1" l="1"/>
  <c r="I789" i="1" s="1"/>
  <c r="E789" i="1" s="1"/>
  <c r="L789" i="1" s="1"/>
  <c r="J789" i="1" s="1"/>
  <c r="K789" i="1" s="1"/>
  <c r="B790" i="1" s="1"/>
  <c r="F789" i="1"/>
  <c r="H790" i="1" l="1"/>
  <c r="A791" i="1"/>
  <c r="C790" i="1"/>
  <c r="G791" i="1" s="1"/>
  <c r="D790" i="1" l="1"/>
  <c r="I790" i="1" s="1"/>
  <c r="E790" i="1" s="1"/>
  <c r="F790" i="1"/>
  <c r="L790" i="1" l="1"/>
  <c r="J790" i="1" s="1"/>
  <c r="K790" i="1" s="1"/>
  <c r="B791" i="1" l="1"/>
  <c r="A792" i="1" l="1"/>
  <c r="H791" i="1"/>
  <c r="G792" i="1"/>
  <c r="C791" i="1"/>
  <c r="D791" i="1" l="1"/>
  <c r="I791" i="1" s="1"/>
  <c r="E791" i="1" s="1"/>
  <c r="L791" i="1" s="1"/>
  <c r="J791" i="1" s="1"/>
  <c r="K791" i="1" s="1"/>
  <c r="B792" i="1" s="1"/>
  <c r="F791" i="1"/>
  <c r="A793" i="1" l="1"/>
  <c r="H792" i="1"/>
  <c r="G793" i="1"/>
  <c r="C792" i="1"/>
  <c r="D792" i="1" s="1"/>
  <c r="I792" i="1" s="1"/>
  <c r="F792" i="1" l="1"/>
  <c r="E792" i="1"/>
  <c r="L792" i="1" l="1"/>
  <c r="J792" i="1" s="1"/>
  <c r="K792" i="1" s="1"/>
  <c r="B793" i="1" l="1"/>
  <c r="A794" i="1" l="1"/>
  <c r="H793" i="1"/>
  <c r="C793" i="1"/>
  <c r="G794" i="1" s="1"/>
  <c r="F793" i="1" l="1"/>
  <c r="D793" i="1"/>
  <c r="I793" i="1" s="1"/>
  <c r="E793" i="1" s="1"/>
  <c r="L793" i="1" s="1"/>
  <c r="J793" i="1" s="1"/>
  <c r="K793" i="1" s="1"/>
  <c r="B794" i="1" l="1"/>
  <c r="A795" i="1" l="1"/>
  <c r="H794" i="1"/>
  <c r="G795" i="1"/>
  <c r="C794" i="1"/>
  <c r="F794" i="1" l="1"/>
  <c r="D794" i="1"/>
  <c r="I794" i="1" s="1"/>
  <c r="E794" i="1" s="1"/>
  <c r="L794" i="1" s="1"/>
  <c r="J794" i="1" s="1"/>
  <c r="K794" i="1" s="1"/>
  <c r="B795" i="1" l="1"/>
  <c r="A796" i="1" l="1"/>
  <c r="H795" i="1"/>
  <c r="C795" i="1"/>
  <c r="G796" i="1" s="1"/>
  <c r="F795" i="1" l="1"/>
  <c r="D795" i="1"/>
  <c r="I795" i="1" s="1"/>
  <c r="E795" i="1" s="1"/>
  <c r="L795" i="1" s="1"/>
  <c r="J795" i="1" s="1"/>
  <c r="K795" i="1" s="1"/>
  <c r="B796" i="1" l="1"/>
  <c r="H796" i="1" l="1"/>
  <c r="A797" i="1"/>
  <c r="C796" i="1"/>
  <c r="G797" i="1" s="1"/>
  <c r="D796" i="1" l="1"/>
  <c r="I796" i="1" s="1"/>
  <c r="E796" i="1" s="1"/>
  <c r="L796" i="1" s="1"/>
  <c r="J796" i="1" s="1"/>
  <c r="K796" i="1" s="1"/>
  <c r="F796" i="1"/>
  <c r="B797" i="1" l="1"/>
  <c r="H797" i="1" l="1"/>
  <c r="A798" i="1"/>
  <c r="C797" i="1"/>
  <c r="G798" i="1" s="1"/>
  <c r="D797" i="1" l="1"/>
  <c r="I797" i="1" s="1"/>
  <c r="E797" i="1" s="1"/>
  <c r="L797" i="1" s="1"/>
  <c r="J797" i="1" s="1"/>
  <c r="K797" i="1" s="1"/>
  <c r="F797" i="1"/>
  <c r="B798" i="1" l="1"/>
  <c r="H798" i="1" l="1"/>
  <c r="A799" i="1"/>
  <c r="C798" i="1"/>
  <c r="G799" i="1" s="1"/>
  <c r="F798" i="1" l="1"/>
  <c r="D798" i="1"/>
  <c r="I798" i="1" s="1"/>
  <c r="E798" i="1" s="1"/>
  <c r="L798" i="1" s="1"/>
  <c r="J798" i="1" s="1"/>
  <c r="K798" i="1" s="1"/>
  <c r="B799" i="1" l="1"/>
  <c r="H799" i="1" l="1"/>
  <c r="A800" i="1"/>
  <c r="C799" i="1"/>
  <c r="G800" i="1" s="1"/>
  <c r="F799" i="1" l="1"/>
  <c r="D799" i="1"/>
  <c r="I799" i="1" s="1"/>
  <c r="E799" i="1" s="1"/>
  <c r="L799" i="1" s="1"/>
  <c r="J799" i="1" s="1"/>
  <c r="K799" i="1" s="1"/>
  <c r="B800" i="1" l="1"/>
  <c r="A801" i="1" l="1"/>
  <c r="H800" i="1"/>
  <c r="G801" i="1"/>
  <c r="C800" i="1"/>
  <c r="F800" i="1" l="1"/>
  <c r="D800" i="1"/>
  <c r="I800" i="1" s="1"/>
  <c r="E800" i="1" s="1"/>
  <c r="L800" i="1" s="1"/>
  <c r="J800" i="1" s="1"/>
  <c r="K800" i="1" s="1"/>
  <c r="B801" i="1" l="1"/>
  <c r="A802" i="1" l="1"/>
  <c r="H801" i="1"/>
  <c r="C801" i="1"/>
  <c r="G802" i="1" s="1"/>
  <c r="F801" i="1" l="1"/>
  <c r="D801" i="1"/>
  <c r="I801" i="1" s="1"/>
  <c r="E801" i="1" s="1"/>
  <c r="L801" i="1" s="1"/>
  <c r="J801" i="1" s="1"/>
  <c r="K801" i="1" s="1"/>
  <c r="B802" i="1" s="1"/>
  <c r="H802" i="1" l="1"/>
  <c r="A803" i="1"/>
  <c r="C802" i="1"/>
  <c r="G803" i="1" s="1"/>
  <c r="D802" i="1" l="1"/>
  <c r="I802" i="1" s="1"/>
  <c r="E802" i="1" s="1"/>
  <c r="L802" i="1" s="1"/>
  <c r="J802" i="1" s="1"/>
  <c r="K802" i="1" s="1"/>
  <c r="B803" i="1" s="1"/>
  <c r="F802" i="1"/>
  <c r="H803" i="1" l="1"/>
  <c r="A804" i="1"/>
  <c r="C803" i="1"/>
  <c r="G804" i="1" s="1"/>
  <c r="D803" i="1" l="1"/>
  <c r="I803" i="1" s="1"/>
  <c r="E803" i="1" s="1"/>
  <c r="L803" i="1" s="1"/>
  <c r="J803" i="1" s="1"/>
  <c r="K803" i="1" s="1"/>
  <c r="B804" i="1" s="1"/>
  <c r="F803" i="1"/>
  <c r="A805" i="1" l="1"/>
  <c r="H804" i="1"/>
  <c r="C804" i="1"/>
  <c r="G805" i="1" s="1"/>
  <c r="F804" i="1" l="1"/>
  <c r="D804" i="1"/>
  <c r="I804" i="1" s="1"/>
  <c r="E804" i="1" s="1"/>
  <c r="L804" i="1" s="1"/>
  <c r="J804" i="1" s="1"/>
  <c r="K804" i="1" s="1"/>
  <c r="B805" i="1" s="1"/>
  <c r="H805" i="1" l="1"/>
  <c r="A806" i="1"/>
  <c r="C805" i="1"/>
  <c r="G806" i="1" s="1"/>
  <c r="D805" i="1" l="1"/>
  <c r="I805" i="1" s="1"/>
  <c r="E805" i="1" s="1"/>
  <c r="L805" i="1" s="1"/>
  <c r="J805" i="1" s="1"/>
  <c r="K805" i="1" s="1"/>
  <c r="B806" i="1" s="1"/>
  <c r="F805" i="1"/>
  <c r="H806" i="1" l="1"/>
  <c r="A807" i="1"/>
  <c r="C806" i="1"/>
  <c r="G807" i="1" s="1"/>
  <c r="F806" i="1" l="1"/>
  <c r="D806" i="1"/>
  <c r="I806" i="1" s="1"/>
  <c r="E806" i="1" s="1"/>
  <c r="L806" i="1" s="1"/>
  <c r="J806" i="1" s="1"/>
  <c r="K806" i="1" s="1"/>
  <c r="B807" i="1" s="1"/>
  <c r="A808" i="1" l="1"/>
  <c r="H807" i="1"/>
  <c r="G808" i="1"/>
  <c r="C807" i="1"/>
  <c r="D807" i="1" l="1"/>
  <c r="I807" i="1" s="1"/>
  <c r="E807" i="1" s="1"/>
  <c r="L807" i="1" s="1"/>
  <c r="J807" i="1" s="1"/>
  <c r="K807" i="1" s="1"/>
  <c r="B808" i="1" s="1"/>
  <c r="F807" i="1"/>
  <c r="H808" i="1" l="1"/>
  <c r="A809" i="1"/>
  <c r="C808" i="1"/>
  <c r="G809" i="1" s="1"/>
  <c r="D808" i="1" l="1"/>
  <c r="I808" i="1" s="1"/>
  <c r="E808" i="1" s="1"/>
  <c r="L808" i="1" s="1"/>
  <c r="J808" i="1" s="1"/>
  <c r="K808" i="1" s="1"/>
  <c r="B809" i="1" s="1"/>
  <c r="F808" i="1"/>
  <c r="A810" i="1" l="1"/>
  <c r="H809" i="1"/>
  <c r="C809" i="1"/>
  <c r="G810" i="1" s="1"/>
  <c r="F809" i="1" l="1"/>
  <c r="D809" i="1"/>
  <c r="I809" i="1" s="1"/>
  <c r="E809" i="1" s="1"/>
  <c r="L809" i="1" s="1"/>
  <c r="J809" i="1" s="1"/>
  <c r="K809" i="1" s="1"/>
  <c r="B810" i="1" s="1"/>
  <c r="A811" i="1" l="1"/>
  <c r="H810" i="1"/>
  <c r="C810" i="1"/>
  <c r="G811" i="1" s="1"/>
  <c r="D810" i="1" l="1"/>
  <c r="I810" i="1" s="1"/>
  <c r="E810" i="1" s="1"/>
  <c r="L810" i="1" s="1"/>
  <c r="J810" i="1" s="1"/>
  <c r="K810" i="1" s="1"/>
  <c r="B811" i="1" s="1"/>
  <c r="F810" i="1"/>
  <c r="A812" i="1" l="1"/>
  <c r="H811" i="1"/>
  <c r="C811" i="1"/>
  <c r="G812" i="1" s="1"/>
  <c r="F811" i="1" l="1"/>
  <c r="D811" i="1"/>
  <c r="I811" i="1" s="1"/>
  <c r="E811" i="1" s="1"/>
  <c r="L811" i="1" s="1"/>
  <c r="J811" i="1" s="1"/>
  <c r="K811" i="1" s="1"/>
  <c r="B812" i="1" s="1"/>
  <c r="A813" i="1" l="1"/>
  <c r="H812" i="1"/>
  <c r="C812" i="1"/>
  <c r="G813" i="1" s="1"/>
  <c r="F812" i="1" l="1"/>
  <c r="D812" i="1"/>
  <c r="I812" i="1" s="1"/>
  <c r="E812" i="1" s="1"/>
  <c r="L812" i="1" s="1"/>
  <c r="J812" i="1" s="1"/>
  <c r="K812" i="1" s="1"/>
  <c r="B813" i="1" s="1"/>
  <c r="H813" i="1" l="1"/>
  <c r="A814" i="1"/>
  <c r="C813" i="1"/>
  <c r="G814" i="1" s="1"/>
  <c r="F813" i="1" l="1"/>
  <c r="D813" i="1"/>
  <c r="I813" i="1" s="1"/>
  <c r="E813" i="1" s="1"/>
  <c r="L813" i="1" s="1"/>
  <c r="J813" i="1" s="1"/>
  <c r="K813" i="1" s="1"/>
  <c r="B814" i="1" l="1"/>
  <c r="A815" i="1" l="1"/>
  <c r="H814" i="1"/>
  <c r="C814" i="1"/>
  <c r="G815" i="1" s="1"/>
  <c r="D814" i="1" l="1"/>
  <c r="I814" i="1" s="1"/>
  <c r="E814" i="1" s="1"/>
  <c r="L814" i="1" s="1"/>
  <c r="F814" i="1"/>
  <c r="J814" i="1" l="1"/>
  <c r="K814" i="1" s="1"/>
  <c r="B815" i="1" s="1"/>
  <c r="H815" i="1" s="1"/>
  <c r="C815" i="1" l="1"/>
  <c r="G816" i="1" s="1"/>
  <c r="A816" i="1"/>
  <c r="D815" i="1" l="1"/>
  <c r="I815" i="1" s="1"/>
  <c r="E815" i="1" s="1"/>
  <c r="L815" i="1" s="1"/>
  <c r="J815" i="1" s="1"/>
  <c r="K815" i="1" s="1"/>
  <c r="B816" i="1" s="1"/>
  <c r="A817" i="1" s="1"/>
  <c r="F815" i="1"/>
  <c r="C816" i="1" l="1"/>
  <c r="G817" i="1" s="1"/>
  <c r="H816" i="1"/>
  <c r="F816" i="1" l="1"/>
  <c r="D816" i="1"/>
  <c r="I816" i="1" s="1"/>
  <c r="E816" i="1" s="1"/>
  <c r="L816" i="1" s="1"/>
  <c r="J816" i="1" s="1"/>
  <c r="K816" i="1" s="1"/>
  <c r="B817" i="1" s="1"/>
  <c r="H817" i="1" s="1"/>
  <c r="C817" i="1" l="1"/>
  <c r="G818" i="1" s="1"/>
  <c r="A818" i="1"/>
  <c r="D817" i="1" l="1"/>
  <c r="I817" i="1" s="1"/>
  <c r="E817" i="1" s="1"/>
  <c r="L817" i="1" s="1"/>
  <c r="J817" i="1" s="1"/>
  <c r="K817" i="1" s="1"/>
  <c r="B818" i="1" s="1"/>
  <c r="F817" i="1"/>
  <c r="A819" i="1" l="1"/>
  <c r="H818" i="1"/>
  <c r="C818" i="1"/>
  <c r="G819" i="1" s="1"/>
  <c r="F818" i="1" l="1"/>
  <c r="D818" i="1"/>
  <c r="I818" i="1" s="1"/>
  <c r="E818" i="1" s="1"/>
  <c r="L818" i="1" s="1"/>
  <c r="J818" i="1" s="1"/>
  <c r="K818" i="1" s="1"/>
  <c r="B819" i="1" s="1"/>
  <c r="A820" i="1" l="1"/>
  <c r="H819" i="1"/>
  <c r="C819" i="1"/>
  <c r="G820" i="1" s="1"/>
  <c r="F819" i="1" l="1"/>
  <c r="D819" i="1"/>
  <c r="I819" i="1" s="1"/>
  <c r="E819" i="1" s="1"/>
  <c r="L819" i="1" s="1"/>
  <c r="J819" i="1" s="1"/>
  <c r="K819" i="1" s="1"/>
  <c r="B820" i="1" s="1"/>
  <c r="H820" i="1" l="1"/>
  <c r="A821" i="1"/>
  <c r="C820" i="1"/>
  <c r="G821" i="1" s="1"/>
  <c r="D820" i="1" l="1"/>
  <c r="I820" i="1" s="1"/>
  <c r="E820" i="1" s="1"/>
  <c r="L820" i="1" s="1"/>
  <c r="J820" i="1" s="1"/>
  <c r="K820" i="1" s="1"/>
  <c r="B821" i="1" s="1"/>
  <c r="F820" i="1"/>
  <c r="A822" i="1" l="1"/>
  <c r="H821" i="1"/>
  <c r="C821" i="1"/>
  <c r="G822" i="1" s="1"/>
  <c r="F821" i="1" l="1"/>
  <c r="D821" i="1"/>
  <c r="I821" i="1" s="1"/>
  <c r="E821" i="1" s="1"/>
  <c r="L821" i="1" s="1"/>
  <c r="J821" i="1" s="1"/>
  <c r="K821" i="1" s="1"/>
  <c r="B822" i="1" s="1"/>
  <c r="A823" i="1" l="1"/>
  <c r="H822" i="1"/>
  <c r="C822" i="1"/>
  <c r="G823" i="1" s="1"/>
  <c r="D822" i="1" l="1"/>
  <c r="I822" i="1" s="1"/>
  <c r="E822" i="1" s="1"/>
  <c r="L822" i="1" s="1"/>
  <c r="J822" i="1" s="1"/>
  <c r="K822" i="1" s="1"/>
  <c r="B823" i="1" s="1"/>
  <c r="F822" i="1"/>
  <c r="A824" i="1" l="1"/>
  <c r="H823" i="1"/>
  <c r="C823" i="1"/>
  <c r="G824" i="1" s="1"/>
  <c r="D823" i="1" l="1"/>
  <c r="I823" i="1" s="1"/>
  <c r="E823" i="1" s="1"/>
  <c r="L823" i="1" s="1"/>
  <c r="J823" i="1" s="1"/>
  <c r="K823" i="1" s="1"/>
  <c r="B824" i="1" s="1"/>
  <c r="F823" i="1"/>
  <c r="H824" i="1" l="1"/>
  <c r="A825" i="1"/>
  <c r="C824" i="1"/>
  <c r="G825" i="1" s="1"/>
  <c r="D824" i="1" l="1"/>
  <c r="I824" i="1" s="1"/>
  <c r="E824" i="1" s="1"/>
  <c r="L824" i="1" s="1"/>
  <c r="F824" i="1"/>
  <c r="J824" i="1" l="1"/>
  <c r="K824" i="1" s="1"/>
  <c r="B825" i="1" s="1"/>
  <c r="C825" i="1" l="1"/>
  <c r="G826" i="1" s="1"/>
  <c r="H825" i="1"/>
  <c r="A826" i="1"/>
  <c r="F825" i="1"/>
  <c r="D825" i="1" l="1"/>
  <c r="I825" i="1" s="1"/>
  <c r="E825" i="1" s="1"/>
  <c r="L825" i="1" s="1"/>
  <c r="J825" i="1" s="1"/>
  <c r="K825" i="1" s="1"/>
  <c r="B826" i="1" s="1"/>
  <c r="H826" i="1" s="1"/>
  <c r="C826" i="1" l="1"/>
  <c r="G827" i="1" s="1"/>
  <c r="A827" i="1"/>
  <c r="F826" i="1" l="1"/>
  <c r="D826" i="1"/>
  <c r="I826" i="1" s="1"/>
  <c r="E826" i="1" s="1"/>
  <c r="L826" i="1" s="1"/>
  <c r="J826" i="1" s="1"/>
  <c r="K826" i="1" s="1"/>
  <c r="B827" i="1" s="1"/>
  <c r="H827" i="1" s="1"/>
  <c r="C827" i="1" l="1"/>
  <c r="G828" i="1" s="1"/>
  <c r="A828" i="1"/>
  <c r="F827" i="1"/>
  <c r="D827" i="1"/>
  <c r="I827" i="1" s="1"/>
  <c r="E827" i="1" s="1"/>
  <c r="L827" i="1" s="1"/>
  <c r="J827" i="1" s="1"/>
  <c r="K827" i="1" s="1"/>
  <c r="B828" i="1" s="1"/>
  <c r="H828" i="1" l="1"/>
  <c r="A829" i="1"/>
  <c r="C828" i="1"/>
  <c r="G829" i="1" s="1"/>
  <c r="D828" i="1" l="1"/>
  <c r="I828" i="1" s="1"/>
  <c r="E828" i="1" s="1"/>
  <c r="L828" i="1" s="1"/>
  <c r="J828" i="1" s="1"/>
  <c r="K828" i="1" s="1"/>
  <c r="B829" i="1" s="1"/>
  <c r="F828" i="1"/>
  <c r="H829" i="1" l="1"/>
  <c r="A830" i="1"/>
  <c r="C829" i="1"/>
  <c r="G830" i="1" s="1"/>
  <c r="D829" i="1" l="1"/>
  <c r="I829" i="1" s="1"/>
  <c r="E829" i="1" s="1"/>
  <c r="L829" i="1" s="1"/>
  <c r="J829" i="1" s="1"/>
  <c r="K829" i="1" s="1"/>
  <c r="B830" i="1" s="1"/>
  <c r="F829" i="1"/>
  <c r="A831" i="1" l="1"/>
  <c r="H830" i="1"/>
  <c r="C830" i="1"/>
  <c r="G831" i="1" s="1"/>
  <c r="D830" i="1" l="1"/>
  <c r="I830" i="1" s="1"/>
  <c r="E830" i="1" s="1"/>
  <c r="L830" i="1" s="1"/>
  <c r="J830" i="1" s="1"/>
  <c r="K830" i="1" s="1"/>
  <c r="B831" i="1" s="1"/>
  <c r="F830" i="1"/>
  <c r="A832" i="1" l="1"/>
  <c r="H831" i="1"/>
  <c r="C831" i="1"/>
  <c r="G832" i="1" s="1"/>
  <c r="D831" i="1" l="1"/>
  <c r="I831" i="1" s="1"/>
  <c r="E831" i="1" s="1"/>
  <c r="L831" i="1" s="1"/>
  <c r="J831" i="1" s="1"/>
  <c r="K831" i="1" s="1"/>
  <c r="B832" i="1" s="1"/>
  <c r="F831" i="1"/>
  <c r="A833" i="1" l="1"/>
  <c r="H832" i="1"/>
  <c r="C832" i="1"/>
  <c r="G833" i="1" s="1"/>
  <c r="F832" i="1" l="1"/>
  <c r="D832" i="1"/>
  <c r="I832" i="1" s="1"/>
  <c r="E832" i="1" s="1"/>
  <c r="L832" i="1" s="1"/>
  <c r="J832" i="1" s="1"/>
  <c r="K832" i="1" s="1"/>
  <c r="B833" i="1" l="1"/>
  <c r="H833" i="1" l="1"/>
  <c r="A834" i="1"/>
  <c r="C833" i="1"/>
  <c r="F833" i="1" l="1"/>
  <c r="D833" i="1"/>
  <c r="I833" i="1" s="1"/>
  <c r="E833" i="1" s="1"/>
  <c r="L833" i="1" s="1"/>
  <c r="J833" i="1" s="1"/>
  <c r="K833" i="1" s="1"/>
  <c r="B834" i="1" s="1"/>
  <c r="G834" i="1"/>
  <c r="H834" i="1" l="1"/>
  <c r="A835" i="1"/>
  <c r="C834" i="1"/>
  <c r="D834" i="1" l="1"/>
  <c r="I834" i="1" s="1"/>
  <c r="E834" i="1" s="1"/>
  <c r="L834" i="1" s="1"/>
  <c r="J834" i="1" s="1"/>
  <c r="K834" i="1" s="1"/>
  <c r="B835" i="1" s="1"/>
  <c r="F834" i="1"/>
  <c r="G835" i="1"/>
  <c r="A836" i="1" l="1"/>
  <c r="H835" i="1"/>
  <c r="C835" i="1"/>
  <c r="D835" i="1" l="1"/>
  <c r="I835" i="1" s="1"/>
  <c r="E835" i="1" s="1"/>
  <c r="L835" i="1" s="1"/>
  <c r="J835" i="1" s="1"/>
  <c r="K835" i="1" s="1"/>
  <c r="B836" i="1" s="1"/>
  <c r="F835" i="1"/>
  <c r="G836" i="1"/>
  <c r="H836" i="1" l="1"/>
  <c r="A837" i="1"/>
  <c r="C836" i="1"/>
  <c r="G837" i="1" s="1"/>
  <c r="D836" i="1" l="1"/>
  <c r="I836" i="1" s="1"/>
  <c r="E836" i="1" s="1"/>
  <c r="L836" i="1" s="1"/>
  <c r="J836" i="1" s="1"/>
  <c r="K836" i="1" s="1"/>
  <c r="B837" i="1" s="1"/>
  <c r="F836" i="1"/>
  <c r="H837" i="1" l="1"/>
  <c r="A838" i="1"/>
  <c r="C837" i="1"/>
  <c r="G838" i="1" l="1"/>
  <c r="D837" i="1"/>
  <c r="I837" i="1" s="1"/>
  <c r="E837" i="1" s="1"/>
  <c r="L837" i="1" s="1"/>
  <c r="J837" i="1" s="1"/>
  <c r="K837" i="1" s="1"/>
  <c r="F837" i="1"/>
  <c r="B838" i="1" l="1"/>
  <c r="A839" i="1" l="1"/>
  <c r="H838" i="1"/>
  <c r="C838" i="1"/>
  <c r="D838" i="1" l="1"/>
  <c r="I838" i="1" s="1"/>
  <c r="E838" i="1" s="1"/>
  <c r="L838" i="1" s="1"/>
  <c r="F838" i="1"/>
  <c r="G839" i="1"/>
  <c r="J838" i="1" l="1"/>
  <c r="K838" i="1" s="1"/>
  <c r="B839" i="1"/>
  <c r="A840" i="1" l="1"/>
  <c r="H839" i="1"/>
  <c r="C839" i="1"/>
  <c r="D839" i="1" l="1"/>
  <c r="I839" i="1" s="1"/>
  <c r="E839" i="1" s="1"/>
  <c r="L839" i="1" s="1"/>
  <c r="J839" i="1" s="1"/>
  <c r="K839" i="1" s="1"/>
  <c r="B840" i="1" s="1"/>
  <c r="F839" i="1"/>
  <c r="G840" i="1"/>
  <c r="A841" i="1" l="1"/>
  <c r="H840" i="1"/>
  <c r="C840" i="1"/>
  <c r="F840" i="1" l="1"/>
  <c r="D840" i="1"/>
  <c r="I840" i="1" s="1"/>
  <c r="E840" i="1" s="1"/>
  <c r="L840" i="1" s="1"/>
  <c r="J840" i="1" s="1"/>
  <c r="K840" i="1" s="1"/>
  <c r="B841" i="1" s="1"/>
  <c r="G841" i="1"/>
  <c r="A842" i="1" l="1"/>
  <c r="H841" i="1"/>
  <c r="C841" i="1"/>
  <c r="F841" i="1" l="1"/>
  <c r="D841" i="1"/>
  <c r="I841" i="1" s="1"/>
  <c r="E841" i="1" s="1"/>
  <c r="L841" i="1" s="1"/>
  <c r="J841" i="1" s="1"/>
  <c r="K841" i="1" s="1"/>
  <c r="B842" i="1" s="1"/>
  <c r="G842" i="1"/>
  <c r="H842" i="1" l="1"/>
  <c r="A843" i="1"/>
  <c r="C842" i="1"/>
  <c r="G843" i="1" s="1"/>
  <c r="F842" i="1" l="1"/>
  <c r="D842" i="1"/>
  <c r="I842" i="1" s="1"/>
  <c r="E842" i="1" s="1"/>
  <c r="L842" i="1" s="1"/>
  <c r="J842" i="1" s="1"/>
  <c r="K842" i="1" s="1"/>
  <c r="B843" i="1" l="1"/>
  <c r="H843" i="1" l="1"/>
  <c r="A844" i="1"/>
  <c r="C843" i="1"/>
  <c r="G844" i="1" s="1"/>
  <c r="D843" i="1" l="1"/>
  <c r="I843" i="1" s="1"/>
  <c r="E843" i="1" s="1"/>
  <c r="L843" i="1" s="1"/>
  <c r="J843" i="1" s="1"/>
  <c r="K843" i="1" s="1"/>
  <c r="B844" i="1" s="1"/>
  <c r="F843" i="1"/>
  <c r="A845" i="1" l="1"/>
  <c r="H844" i="1"/>
  <c r="C844" i="1"/>
  <c r="G845" i="1" s="1"/>
  <c r="F844" i="1" l="1"/>
  <c r="D844" i="1"/>
  <c r="I844" i="1" s="1"/>
  <c r="E844" i="1" s="1"/>
  <c r="L844" i="1" s="1"/>
  <c r="J844" i="1" s="1"/>
  <c r="K844" i="1" s="1"/>
  <c r="B845" i="1" l="1"/>
  <c r="A846" i="1" l="1"/>
  <c r="H845" i="1"/>
  <c r="C845" i="1"/>
  <c r="G846" i="1" s="1"/>
  <c r="F845" i="1" l="1"/>
  <c r="D845" i="1"/>
  <c r="I845" i="1" s="1"/>
  <c r="E845" i="1" s="1"/>
  <c r="L845" i="1" s="1"/>
  <c r="J845" i="1" s="1"/>
  <c r="K845" i="1" s="1"/>
  <c r="B846" i="1" l="1"/>
  <c r="H846" i="1" l="1"/>
  <c r="A847" i="1"/>
  <c r="C846" i="1"/>
  <c r="G847" i="1" s="1"/>
  <c r="D846" i="1" l="1"/>
  <c r="I846" i="1" s="1"/>
  <c r="E846" i="1" s="1"/>
  <c r="L846" i="1" s="1"/>
  <c r="J846" i="1" s="1"/>
  <c r="K846" i="1" s="1"/>
  <c r="B847" i="1" s="1"/>
  <c r="F846" i="1"/>
  <c r="A848" i="1" l="1"/>
  <c r="H847" i="1"/>
  <c r="C847" i="1"/>
  <c r="G848" i="1" s="1"/>
  <c r="F847" i="1" l="1"/>
  <c r="D847" i="1"/>
  <c r="I847" i="1" s="1"/>
  <c r="E847" i="1" s="1"/>
  <c r="L847" i="1" s="1"/>
  <c r="J847" i="1" s="1"/>
  <c r="K847" i="1" s="1"/>
  <c r="B848" i="1" l="1"/>
  <c r="H848" i="1" l="1"/>
  <c r="A849" i="1"/>
  <c r="C848" i="1"/>
  <c r="G849" i="1" s="1"/>
  <c r="F848" i="1" l="1"/>
  <c r="D848" i="1"/>
  <c r="I848" i="1" s="1"/>
  <c r="E848" i="1" s="1"/>
  <c r="L848" i="1" s="1"/>
  <c r="J848" i="1" s="1"/>
  <c r="K848" i="1" s="1"/>
  <c r="B849" i="1" l="1"/>
  <c r="H849" i="1" l="1"/>
  <c r="A850" i="1"/>
  <c r="C849" i="1"/>
  <c r="G850" i="1" s="1"/>
  <c r="D849" i="1" l="1"/>
  <c r="I849" i="1" s="1"/>
  <c r="E849" i="1" s="1"/>
  <c r="L849" i="1" s="1"/>
  <c r="J849" i="1" s="1"/>
  <c r="K849" i="1" s="1"/>
  <c r="B850" i="1" s="1"/>
  <c r="F849" i="1"/>
  <c r="A851" i="1" l="1"/>
  <c r="H850" i="1"/>
  <c r="C850" i="1"/>
  <c r="G851" i="1" s="1"/>
  <c r="D850" i="1" l="1"/>
  <c r="I850" i="1" s="1"/>
  <c r="E850" i="1" s="1"/>
  <c r="L850" i="1" s="1"/>
  <c r="F850" i="1"/>
  <c r="J850" i="1" l="1"/>
  <c r="K850" i="1" s="1"/>
  <c r="B851" i="1" s="1"/>
  <c r="A852" i="1" s="1"/>
  <c r="G852" i="1" l="1"/>
  <c r="C851" i="1"/>
  <c r="D851" i="1" s="1"/>
  <c r="I851" i="1" s="1"/>
  <c r="E851" i="1" s="1"/>
  <c r="L851" i="1" s="1"/>
  <c r="J851" i="1" s="1"/>
  <c r="K851" i="1" s="1"/>
  <c r="H851" i="1"/>
  <c r="F851" i="1"/>
  <c r="B852" i="1" l="1"/>
  <c r="H852" i="1" l="1"/>
  <c r="A853" i="1"/>
  <c r="C852" i="1"/>
  <c r="G853" i="1" s="1"/>
  <c r="D852" i="1" l="1"/>
  <c r="I852" i="1" s="1"/>
  <c r="E852" i="1" s="1"/>
  <c r="L852" i="1" s="1"/>
  <c r="J852" i="1" s="1"/>
  <c r="K852" i="1" s="1"/>
  <c r="F852" i="1"/>
  <c r="B853" i="1" l="1"/>
  <c r="H853" i="1" l="1"/>
  <c r="A854" i="1"/>
  <c r="C853" i="1"/>
  <c r="G854" i="1" s="1"/>
  <c r="F853" i="1" l="1"/>
  <c r="D853" i="1"/>
  <c r="I853" i="1" s="1"/>
  <c r="E853" i="1" s="1"/>
  <c r="L853" i="1" s="1"/>
  <c r="J853" i="1" s="1"/>
  <c r="K853" i="1" s="1"/>
  <c r="B854" i="1" s="1"/>
  <c r="A855" i="1" l="1"/>
  <c r="H854" i="1"/>
  <c r="C854" i="1"/>
  <c r="G855" i="1" s="1"/>
  <c r="F854" i="1" l="1"/>
  <c r="D854" i="1"/>
  <c r="I854" i="1" s="1"/>
  <c r="E854" i="1" s="1"/>
  <c r="L854" i="1" s="1"/>
  <c r="J854" i="1" s="1"/>
  <c r="K854" i="1" s="1"/>
  <c r="B855" i="1" l="1"/>
  <c r="H855" i="1" l="1"/>
  <c r="A856" i="1"/>
  <c r="C855" i="1"/>
  <c r="G856" i="1" s="1"/>
  <c r="F855" i="1" l="1"/>
  <c r="D855" i="1"/>
  <c r="I855" i="1" s="1"/>
  <c r="E855" i="1" s="1"/>
  <c r="L855" i="1" s="1"/>
  <c r="J855" i="1" s="1"/>
  <c r="K855" i="1" s="1"/>
  <c r="B856" i="1" l="1"/>
  <c r="H856" i="1" l="1"/>
  <c r="A857" i="1"/>
  <c r="C856" i="1"/>
  <c r="G857" i="1" s="1"/>
  <c r="D856" i="1" l="1"/>
  <c r="I856" i="1" s="1"/>
  <c r="E856" i="1" s="1"/>
  <c r="L856" i="1" s="1"/>
  <c r="J856" i="1" s="1"/>
  <c r="K856" i="1" s="1"/>
  <c r="B857" i="1" s="1"/>
  <c r="F856" i="1"/>
  <c r="A858" i="1" l="1"/>
  <c r="H857" i="1"/>
  <c r="C857" i="1"/>
  <c r="G858" i="1" s="1"/>
  <c r="F857" i="1" l="1"/>
  <c r="D857" i="1"/>
  <c r="I857" i="1" s="1"/>
  <c r="E857" i="1" s="1"/>
  <c r="L857" i="1" s="1"/>
  <c r="J857" i="1" s="1"/>
  <c r="K857" i="1" s="1"/>
  <c r="B858" i="1" s="1"/>
  <c r="H858" i="1" l="1"/>
  <c r="A859" i="1"/>
  <c r="C858" i="1"/>
  <c r="G859" i="1" s="1"/>
  <c r="D858" i="1" l="1"/>
  <c r="I858" i="1" s="1"/>
  <c r="E858" i="1" s="1"/>
  <c r="L858" i="1" s="1"/>
  <c r="J858" i="1" s="1"/>
  <c r="K858" i="1" s="1"/>
  <c r="B859" i="1" s="1"/>
  <c r="F858" i="1"/>
  <c r="A860" i="1" l="1"/>
  <c r="H859" i="1"/>
  <c r="C859" i="1"/>
  <c r="G860" i="1" s="1"/>
  <c r="D859" i="1" l="1"/>
  <c r="I859" i="1" s="1"/>
  <c r="E859" i="1" s="1"/>
  <c r="L859" i="1" s="1"/>
  <c r="J859" i="1" s="1"/>
  <c r="K859" i="1" s="1"/>
  <c r="B860" i="1" s="1"/>
  <c r="F859" i="1"/>
  <c r="H860" i="1" l="1"/>
  <c r="A861" i="1"/>
  <c r="C860" i="1"/>
  <c r="G861" i="1" s="1"/>
  <c r="F860" i="1" l="1"/>
  <c r="D860" i="1"/>
  <c r="I860" i="1" s="1"/>
  <c r="E860" i="1" s="1"/>
  <c r="L860" i="1" s="1"/>
  <c r="J860" i="1" s="1"/>
  <c r="K860" i="1" s="1"/>
  <c r="B861" i="1" s="1"/>
  <c r="H861" i="1" l="1"/>
  <c r="A862" i="1"/>
  <c r="C861" i="1"/>
  <c r="G862" i="1" s="1"/>
  <c r="F861" i="1" l="1"/>
  <c r="D861" i="1"/>
  <c r="I861" i="1" s="1"/>
  <c r="E861" i="1" s="1"/>
  <c r="L861" i="1" s="1"/>
  <c r="J861" i="1" s="1"/>
  <c r="K861" i="1" s="1"/>
  <c r="B862" i="1" s="1"/>
  <c r="A863" i="1" l="1"/>
  <c r="H862" i="1"/>
  <c r="C862" i="1"/>
  <c r="G863" i="1" s="1"/>
  <c r="F862" i="1" l="1"/>
  <c r="D862" i="1"/>
  <c r="I862" i="1" s="1"/>
  <c r="E862" i="1" s="1"/>
  <c r="L862" i="1" s="1"/>
  <c r="J862" i="1" s="1"/>
  <c r="K862" i="1" s="1"/>
  <c r="B863" i="1" l="1"/>
  <c r="H863" i="1" l="1"/>
  <c r="A864" i="1"/>
  <c r="C863" i="1"/>
  <c r="G864" i="1" s="1"/>
  <c r="D863" i="1" l="1"/>
  <c r="I863" i="1" s="1"/>
  <c r="E863" i="1" s="1"/>
  <c r="L863" i="1" s="1"/>
  <c r="J863" i="1" s="1"/>
  <c r="K863" i="1" s="1"/>
  <c r="B864" i="1" s="1"/>
  <c r="F863" i="1"/>
  <c r="H864" i="1" l="1"/>
  <c r="A865" i="1"/>
  <c r="C864" i="1"/>
  <c r="G865" i="1" s="1"/>
  <c r="D864" i="1" l="1"/>
  <c r="I864" i="1" s="1"/>
  <c r="E864" i="1" s="1"/>
  <c r="L864" i="1" s="1"/>
  <c r="J864" i="1" s="1"/>
  <c r="K864" i="1" s="1"/>
  <c r="B865" i="1" s="1"/>
  <c r="F864" i="1"/>
  <c r="A866" i="1" l="1"/>
  <c r="H865" i="1"/>
  <c r="C865" i="1"/>
  <c r="G866" i="1" s="1"/>
  <c r="D865" i="1" l="1"/>
  <c r="I865" i="1" s="1"/>
  <c r="E865" i="1" s="1"/>
  <c r="L865" i="1" s="1"/>
  <c r="J865" i="1" s="1"/>
  <c r="K865" i="1" s="1"/>
  <c r="B866" i="1" s="1"/>
  <c r="F865" i="1"/>
  <c r="H866" i="1" l="1"/>
  <c r="A867" i="1"/>
  <c r="C866" i="1"/>
  <c r="G867" i="1" s="1"/>
  <c r="D866" i="1" l="1"/>
  <c r="I866" i="1" s="1"/>
  <c r="E866" i="1" s="1"/>
  <c r="L866" i="1" s="1"/>
  <c r="J866" i="1" s="1"/>
  <c r="K866" i="1" s="1"/>
  <c r="B867" i="1" s="1"/>
  <c r="F866" i="1"/>
  <c r="H867" i="1" l="1"/>
  <c r="A868" i="1"/>
  <c r="C867" i="1"/>
  <c r="G868" i="1" s="1"/>
  <c r="D867" i="1" l="1"/>
  <c r="I867" i="1" s="1"/>
  <c r="E867" i="1" s="1"/>
  <c r="L867" i="1" s="1"/>
  <c r="J867" i="1" s="1"/>
  <c r="K867" i="1" s="1"/>
  <c r="B868" i="1" s="1"/>
  <c r="F867" i="1"/>
  <c r="H868" i="1" l="1"/>
  <c r="A869" i="1"/>
  <c r="C868" i="1"/>
  <c r="G869" i="1" s="1"/>
  <c r="F868" i="1" l="1"/>
  <c r="D868" i="1"/>
  <c r="I868" i="1" s="1"/>
  <c r="E868" i="1" s="1"/>
  <c r="L868" i="1" s="1"/>
  <c r="J868" i="1" s="1"/>
  <c r="K868" i="1" s="1"/>
  <c r="B869" i="1" l="1"/>
  <c r="A870" i="1" l="1"/>
  <c r="H869" i="1"/>
  <c r="C869" i="1"/>
  <c r="G870" i="1" s="1"/>
  <c r="F869" i="1" l="1"/>
  <c r="D869" i="1"/>
  <c r="I869" i="1" s="1"/>
  <c r="E869" i="1" s="1"/>
  <c r="L869" i="1" s="1"/>
  <c r="J869" i="1" s="1"/>
  <c r="K869" i="1" s="1"/>
  <c r="B870" i="1" s="1"/>
  <c r="H870" i="1" l="1"/>
  <c r="A871" i="1"/>
  <c r="C870" i="1"/>
  <c r="G871" i="1" s="1"/>
  <c r="D870" i="1" l="1"/>
  <c r="I870" i="1" s="1"/>
  <c r="E870" i="1" s="1"/>
  <c r="L870" i="1" s="1"/>
  <c r="J870" i="1" s="1"/>
  <c r="K870" i="1" s="1"/>
  <c r="B871" i="1" s="1"/>
  <c r="F870" i="1"/>
  <c r="H871" i="1" l="1"/>
  <c r="A872" i="1"/>
  <c r="C871" i="1"/>
  <c r="G872" i="1" s="1"/>
  <c r="F871" i="1" l="1"/>
  <c r="D871" i="1"/>
  <c r="I871" i="1" s="1"/>
  <c r="E871" i="1" s="1"/>
  <c r="L871" i="1" s="1"/>
  <c r="J871" i="1" s="1"/>
  <c r="K871" i="1" s="1"/>
  <c r="B872" i="1" s="1"/>
  <c r="A873" i="1" l="1"/>
  <c r="H872" i="1"/>
  <c r="G873" i="1"/>
  <c r="C872" i="1"/>
  <c r="F872" i="1" l="1"/>
  <c r="D872" i="1"/>
  <c r="I872" i="1" s="1"/>
  <c r="E872" i="1" s="1"/>
  <c r="L872" i="1" s="1"/>
  <c r="J872" i="1" s="1"/>
  <c r="K872" i="1" s="1"/>
  <c r="B873" i="1" l="1"/>
  <c r="A874" i="1" l="1"/>
  <c r="H873" i="1"/>
  <c r="G874" i="1"/>
  <c r="C873" i="1"/>
  <c r="F873" i="1" l="1"/>
  <c r="D873" i="1"/>
  <c r="I873" i="1" s="1"/>
  <c r="E873" i="1" s="1"/>
  <c r="L873" i="1" s="1"/>
  <c r="J873" i="1" s="1"/>
  <c r="K873" i="1" s="1"/>
  <c r="B874" i="1" l="1"/>
  <c r="H874" i="1" l="1"/>
  <c r="A875" i="1"/>
  <c r="C874" i="1"/>
  <c r="G875" i="1" s="1"/>
  <c r="F874" i="1" l="1"/>
  <c r="D874" i="1"/>
  <c r="I874" i="1" s="1"/>
  <c r="E874" i="1" s="1"/>
  <c r="L874" i="1" s="1"/>
  <c r="J874" i="1" l="1"/>
  <c r="K874" i="1" s="1"/>
  <c r="B875" i="1"/>
  <c r="A876" i="1" l="1"/>
  <c r="H875" i="1"/>
  <c r="C875" i="1"/>
  <c r="G876" i="1" s="1"/>
  <c r="D875" i="1" l="1"/>
  <c r="I875" i="1" s="1"/>
  <c r="E875" i="1" s="1"/>
  <c r="L875" i="1" s="1"/>
  <c r="J875" i="1" s="1"/>
  <c r="K875" i="1" s="1"/>
  <c r="B876" i="1" s="1"/>
  <c r="F875" i="1"/>
  <c r="H876" i="1" l="1"/>
  <c r="A877" i="1"/>
  <c r="C876" i="1"/>
  <c r="G877" i="1" s="1"/>
  <c r="F876" i="1" l="1"/>
  <c r="D876" i="1"/>
  <c r="I876" i="1" s="1"/>
  <c r="E876" i="1" s="1"/>
  <c r="L876" i="1" s="1"/>
  <c r="J876" i="1" s="1"/>
  <c r="K876" i="1" s="1"/>
  <c r="B877" i="1" l="1"/>
  <c r="A878" i="1" l="1"/>
  <c r="H877" i="1"/>
  <c r="C877" i="1"/>
  <c r="G878" i="1" s="1"/>
  <c r="F877" i="1" l="1"/>
  <c r="D877" i="1"/>
  <c r="I877" i="1" s="1"/>
  <c r="E877" i="1" s="1"/>
  <c r="L877" i="1" s="1"/>
  <c r="J877" i="1" s="1"/>
  <c r="K877" i="1" s="1"/>
  <c r="B878" i="1" s="1"/>
  <c r="H878" i="1" l="1"/>
  <c r="A879" i="1"/>
  <c r="C878" i="1"/>
  <c r="G879" i="1" s="1"/>
  <c r="D878" i="1" l="1"/>
  <c r="I878" i="1" s="1"/>
  <c r="E878" i="1" s="1"/>
  <c r="L878" i="1" s="1"/>
  <c r="J878" i="1" s="1"/>
  <c r="K878" i="1" s="1"/>
  <c r="B879" i="1" s="1"/>
  <c r="F878" i="1"/>
  <c r="A880" i="1" l="1"/>
  <c r="H879" i="1"/>
  <c r="C879" i="1"/>
  <c r="G880" i="1" s="1"/>
  <c r="F879" i="1" l="1"/>
  <c r="D879" i="1"/>
  <c r="I879" i="1" s="1"/>
  <c r="E879" i="1" s="1"/>
  <c r="L879" i="1" s="1"/>
  <c r="J879" i="1" s="1"/>
  <c r="K879" i="1" s="1"/>
  <c r="B880" i="1" s="1"/>
  <c r="A881" i="1" l="1"/>
  <c r="H880" i="1"/>
  <c r="C880" i="1"/>
  <c r="G881" i="1" s="1"/>
  <c r="D880" i="1" l="1"/>
  <c r="I880" i="1" s="1"/>
  <c r="E880" i="1" s="1"/>
  <c r="L880" i="1" s="1"/>
  <c r="J880" i="1" s="1"/>
  <c r="K880" i="1" s="1"/>
  <c r="F880" i="1"/>
  <c r="B881" i="1" l="1"/>
  <c r="H881" i="1" l="1"/>
  <c r="A882" i="1"/>
  <c r="C881" i="1"/>
  <c r="G882" i="1" s="1"/>
  <c r="D881" i="1" l="1"/>
  <c r="I881" i="1" s="1"/>
  <c r="E881" i="1" s="1"/>
  <c r="L881" i="1" s="1"/>
  <c r="J881" i="1" s="1"/>
  <c r="K881" i="1" s="1"/>
  <c r="B882" i="1" s="1"/>
  <c r="F881" i="1"/>
  <c r="A883" i="1" l="1"/>
  <c r="H882" i="1"/>
  <c r="C882" i="1"/>
  <c r="G883" i="1" s="1"/>
  <c r="D882" i="1" l="1"/>
  <c r="I882" i="1" s="1"/>
  <c r="E882" i="1" s="1"/>
  <c r="L882" i="1" s="1"/>
  <c r="J882" i="1" s="1"/>
  <c r="K882" i="1" s="1"/>
  <c r="B883" i="1" s="1"/>
  <c r="F882" i="1"/>
  <c r="A884" i="1" l="1"/>
  <c r="H883" i="1"/>
  <c r="C883" i="1"/>
  <c r="G884" i="1" s="1"/>
  <c r="F883" i="1" l="1"/>
  <c r="D883" i="1"/>
  <c r="I883" i="1" s="1"/>
  <c r="E883" i="1" s="1"/>
  <c r="L883" i="1" s="1"/>
  <c r="J883" i="1" s="1"/>
  <c r="K883" i="1" s="1"/>
  <c r="B884" i="1" l="1"/>
  <c r="H884" i="1" l="1"/>
  <c r="A885" i="1"/>
  <c r="C884" i="1"/>
  <c r="G885" i="1" s="1"/>
  <c r="F884" i="1" l="1"/>
  <c r="D884" i="1"/>
  <c r="I884" i="1" s="1"/>
  <c r="E884" i="1" s="1"/>
  <c r="L884" i="1" s="1"/>
  <c r="J884" i="1" s="1"/>
  <c r="K884" i="1" s="1"/>
  <c r="B885" i="1" l="1"/>
  <c r="A886" i="1" l="1"/>
  <c r="H885" i="1"/>
  <c r="C885" i="1"/>
  <c r="G886" i="1" s="1"/>
  <c r="F885" i="1" l="1"/>
  <c r="D885" i="1"/>
  <c r="I885" i="1" s="1"/>
  <c r="E885" i="1" s="1"/>
  <c r="L885" i="1" s="1"/>
  <c r="J885" i="1" s="1"/>
  <c r="K885" i="1" s="1"/>
  <c r="B886" i="1" l="1"/>
  <c r="A887" i="1" l="1"/>
  <c r="H886" i="1"/>
  <c r="G887" i="1"/>
  <c r="C886" i="1"/>
  <c r="F886" i="1" l="1"/>
  <c r="D886" i="1"/>
  <c r="I886" i="1" s="1"/>
  <c r="E886" i="1" s="1"/>
  <c r="L886" i="1" s="1"/>
  <c r="J886" i="1" s="1"/>
  <c r="K886" i="1" s="1"/>
  <c r="B887" i="1" l="1"/>
  <c r="A888" i="1" l="1"/>
  <c r="H887" i="1"/>
  <c r="C887" i="1"/>
  <c r="G888" i="1" s="1"/>
  <c r="F887" i="1" l="1"/>
  <c r="D887" i="1"/>
  <c r="I887" i="1" s="1"/>
  <c r="E887" i="1" s="1"/>
  <c r="L887" i="1" s="1"/>
  <c r="J887" i="1" s="1"/>
  <c r="K887" i="1" s="1"/>
  <c r="B888" i="1" l="1"/>
  <c r="A889" i="1" l="1"/>
  <c r="H888" i="1"/>
  <c r="C888" i="1"/>
  <c r="G889" i="1" s="1"/>
  <c r="F888" i="1" l="1"/>
  <c r="D888" i="1"/>
  <c r="I888" i="1" s="1"/>
  <c r="E888" i="1" s="1"/>
  <c r="L888" i="1" s="1"/>
  <c r="J888" i="1" s="1"/>
  <c r="K888" i="1" s="1"/>
  <c r="B889" i="1" l="1"/>
  <c r="A890" i="1" l="1"/>
  <c r="H889" i="1"/>
  <c r="G890" i="1"/>
  <c r="C889" i="1"/>
  <c r="D889" i="1" l="1"/>
  <c r="I889" i="1" s="1"/>
  <c r="E889" i="1" s="1"/>
  <c r="L889" i="1" s="1"/>
  <c r="J889" i="1" s="1"/>
  <c r="K889" i="1" s="1"/>
  <c r="B890" i="1" s="1"/>
  <c r="F889" i="1"/>
  <c r="H890" i="1" l="1"/>
  <c r="A891" i="1"/>
  <c r="C890" i="1"/>
  <c r="G891" i="1" s="1"/>
  <c r="F890" i="1" l="1"/>
  <c r="D890" i="1"/>
  <c r="I890" i="1" s="1"/>
  <c r="E890" i="1" s="1"/>
  <c r="L890" i="1" s="1"/>
  <c r="J890" i="1" s="1"/>
  <c r="K890" i="1" s="1"/>
  <c r="B891" i="1" l="1"/>
  <c r="A892" i="1" l="1"/>
  <c r="H891" i="1"/>
  <c r="C891" i="1"/>
  <c r="G892" i="1" s="1"/>
  <c r="D891" i="1" l="1"/>
  <c r="I891" i="1" s="1"/>
  <c r="E891" i="1" s="1"/>
  <c r="L891" i="1" s="1"/>
  <c r="J891" i="1" s="1"/>
  <c r="K891" i="1" s="1"/>
  <c r="B892" i="1" s="1"/>
  <c r="F891" i="1"/>
  <c r="A893" i="1" l="1"/>
  <c r="H892" i="1"/>
  <c r="C892" i="1"/>
  <c r="G893" i="1" s="1"/>
  <c r="F892" i="1" l="1"/>
  <c r="D892" i="1"/>
  <c r="I892" i="1" s="1"/>
  <c r="E892" i="1" s="1"/>
  <c r="L892" i="1" s="1"/>
  <c r="J892" i="1" s="1"/>
  <c r="K892" i="1" s="1"/>
  <c r="B893" i="1" s="1"/>
  <c r="H893" i="1" l="1"/>
  <c r="A894" i="1"/>
  <c r="C893" i="1"/>
  <c r="G894" i="1" s="1"/>
  <c r="D893" i="1" l="1"/>
  <c r="I893" i="1" s="1"/>
  <c r="E893" i="1" s="1"/>
  <c r="L893" i="1" s="1"/>
  <c r="J893" i="1" s="1"/>
  <c r="K893" i="1" s="1"/>
  <c r="B894" i="1" s="1"/>
  <c r="F893" i="1"/>
  <c r="A895" i="1" l="1"/>
  <c r="H894" i="1"/>
  <c r="C894" i="1"/>
  <c r="G895" i="1" s="1"/>
  <c r="D894" i="1" l="1"/>
  <c r="I894" i="1" s="1"/>
  <c r="E894" i="1" s="1"/>
  <c r="L894" i="1" s="1"/>
  <c r="J894" i="1" s="1"/>
  <c r="K894" i="1" s="1"/>
  <c r="B895" i="1" s="1"/>
  <c r="F894" i="1"/>
  <c r="A896" i="1" l="1"/>
  <c r="H895" i="1"/>
  <c r="C895" i="1"/>
  <c r="G896" i="1" s="1"/>
  <c r="F895" i="1" l="1"/>
  <c r="D895" i="1"/>
  <c r="I895" i="1" s="1"/>
  <c r="E895" i="1" s="1"/>
  <c r="L895" i="1" s="1"/>
  <c r="J895" i="1" s="1"/>
  <c r="K895" i="1" s="1"/>
  <c r="B896" i="1" s="1"/>
  <c r="A897" i="1" l="1"/>
  <c r="H896" i="1"/>
  <c r="C896" i="1"/>
  <c r="G897" i="1" s="1"/>
  <c r="F896" i="1" l="1"/>
  <c r="D896" i="1"/>
  <c r="I896" i="1" s="1"/>
  <c r="E896" i="1" s="1"/>
  <c r="L896" i="1" s="1"/>
  <c r="J896" i="1" s="1"/>
  <c r="K896" i="1" s="1"/>
  <c r="B897" i="1" s="1"/>
  <c r="A898" i="1" l="1"/>
  <c r="H897" i="1"/>
  <c r="C897" i="1"/>
  <c r="G898" i="1" s="1"/>
  <c r="D897" i="1" l="1"/>
  <c r="I897" i="1" s="1"/>
  <c r="E897" i="1" s="1"/>
  <c r="L897" i="1" s="1"/>
  <c r="J897" i="1" s="1"/>
  <c r="K897" i="1" s="1"/>
  <c r="F897" i="1"/>
  <c r="B898" i="1" l="1"/>
  <c r="A899" i="1" l="1"/>
  <c r="H898" i="1"/>
  <c r="G899" i="1"/>
  <c r="C898" i="1"/>
  <c r="D898" i="1" l="1"/>
  <c r="I898" i="1" s="1"/>
  <c r="E898" i="1" s="1"/>
  <c r="L898" i="1" s="1"/>
  <c r="J898" i="1" s="1"/>
  <c r="K898" i="1" s="1"/>
  <c r="B899" i="1" s="1"/>
  <c r="F898" i="1"/>
  <c r="A900" i="1" l="1"/>
  <c r="H899" i="1"/>
  <c r="C899" i="1"/>
  <c r="G900" i="1" s="1"/>
  <c r="D899" i="1" l="1"/>
  <c r="I899" i="1" s="1"/>
  <c r="E899" i="1" s="1"/>
  <c r="L899" i="1" s="1"/>
  <c r="J899" i="1" s="1"/>
  <c r="K899" i="1" s="1"/>
  <c r="B900" i="1" s="1"/>
  <c r="F899" i="1"/>
  <c r="A901" i="1" l="1"/>
  <c r="H900" i="1"/>
  <c r="C900" i="1"/>
  <c r="G901" i="1" s="1"/>
  <c r="D900" i="1" l="1"/>
  <c r="I900" i="1" s="1"/>
  <c r="E900" i="1" s="1"/>
  <c r="L900" i="1" s="1"/>
  <c r="J900" i="1" s="1"/>
  <c r="K900" i="1" s="1"/>
  <c r="B901" i="1" s="1"/>
  <c r="F900" i="1"/>
  <c r="H901" i="1" l="1"/>
  <c r="A902" i="1"/>
  <c r="C901" i="1"/>
  <c r="G902" i="1" s="1"/>
  <c r="F901" i="1" l="1"/>
  <c r="D901" i="1"/>
  <c r="I901" i="1" s="1"/>
  <c r="E901" i="1" s="1"/>
  <c r="L901" i="1" s="1"/>
  <c r="J901" i="1" s="1"/>
  <c r="K901" i="1" s="1"/>
  <c r="B902" i="1" l="1"/>
  <c r="H902" i="1" l="1"/>
  <c r="A903" i="1"/>
  <c r="C902" i="1"/>
  <c r="G903" i="1" s="1"/>
  <c r="D902" i="1" l="1"/>
  <c r="I902" i="1" s="1"/>
  <c r="E902" i="1" s="1"/>
  <c r="L902" i="1" s="1"/>
  <c r="J902" i="1" s="1"/>
  <c r="K902" i="1" s="1"/>
  <c r="B903" i="1" s="1"/>
  <c r="F902" i="1"/>
  <c r="H903" i="1" l="1"/>
  <c r="A904" i="1"/>
  <c r="C903" i="1"/>
  <c r="G904" i="1" s="1"/>
  <c r="D903" i="1" l="1"/>
  <c r="I903" i="1" s="1"/>
  <c r="E903" i="1" s="1"/>
  <c r="L903" i="1" s="1"/>
  <c r="J903" i="1" s="1"/>
  <c r="K903" i="1" s="1"/>
  <c r="B904" i="1" s="1"/>
  <c r="F903" i="1"/>
  <c r="H904" i="1" l="1"/>
  <c r="A905" i="1"/>
  <c r="C904" i="1"/>
  <c r="G905" i="1" s="1"/>
  <c r="D904" i="1" l="1"/>
  <c r="I904" i="1" s="1"/>
  <c r="E904" i="1" s="1"/>
  <c r="L904" i="1" s="1"/>
  <c r="F904" i="1"/>
  <c r="J904" i="1" l="1"/>
  <c r="K904" i="1" s="1"/>
  <c r="B905" i="1" s="1"/>
  <c r="A906" i="1" s="1"/>
  <c r="C905" i="1" l="1"/>
  <c r="F905" i="1" s="1"/>
  <c r="H905" i="1"/>
  <c r="G906" i="1"/>
  <c r="D905" i="1" l="1"/>
  <c r="I905" i="1" s="1"/>
  <c r="E905" i="1" s="1"/>
  <c r="L905" i="1" s="1"/>
  <c r="J905" i="1" s="1"/>
  <c r="K905" i="1" s="1"/>
  <c r="B906" i="1" s="1"/>
  <c r="C906" i="1" l="1"/>
  <c r="G907" i="1" s="1"/>
  <c r="H906" i="1"/>
  <c r="A907" i="1"/>
  <c r="D906" i="1"/>
  <c r="I906" i="1" s="1"/>
  <c r="E906" i="1" s="1"/>
  <c r="L906" i="1" s="1"/>
  <c r="J906" i="1" s="1"/>
  <c r="K906" i="1" s="1"/>
  <c r="F906" i="1"/>
  <c r="B907" i="1" l="1"/>
  <c r="H907" i="1" l="1"/>
  <c r="A908" i="1"/>
  <c r="C907" i="1"/>
  <c r="G908" i="1" s="1"/>
  <c r="D907" i="1" l="1"/>
  <c r="I907" i="1" s="1"/>
  <c r="E907" i="1" s="1"/>
  <c r="L907" i="1" s="1"/>
  <c r="J907" i="1" s="1"/>
  <c r="K907" i="1" s="1"/>
  <c r="B908" i="1" s="1"/>
  <c r="F907" i="1"/>
  <c r="H908" i="1" l="1"/>
  <c r="A909" i="1"/>
  <c r="C908" i="1"/>
  <c r="G909" i="1" s="1"/>
  <c r="F908" i="1" l="1"/>
  <c r="D908" i="1"/>
  <c r="I908" i="1" s="1"/>
  <c r="E908" i="1" s="1"/>
  <c r="L908" i="1" s="1"/>
  <c r="J908" i="1" s="1"/>
  <c r="K908" i="1" s="1"/>
  <c r="B909" i="1" l="1"/>
  <c r="H909" i="1" l="1"/>
  <c r="A910" i="1"/>
  <c r="C909" i="1"/>
  <c r="G910" i="1" s="1"/>
  <c r="D909" i="1" l="1"/>
  <c r="I909" i="1" s="1"/>
  <c r="E909" i="1" s="1"/>
  <c r="L909" i="1" s="1"/>
  <c r="J909" i="1" s="1"/>
  <c r="K909" i="1" s="1"/>
  <c r="B910" i="1" s="1"/>
  <c r="F909" i="1"/>
  <c r="H910" i="1" l="1"/>
  <c r="A911" i="1"/>
  <c r="C910" i="1"/>
  <c r="G911" i="1" s="1"/>
  <c r="F910" i="1" l="1"/>
  <c r="D910" i="1"/>
  <c r="I910" i="1" s="1"/>
  <c r="E910" i="1" s="1"/>
  <c r="L910" i="1" s="1"/>
  <c r="J910" i="1" s="1"/>
  <c r="K910" i="1" s="1"/>
  <c r="B911" i="1" s="1"/>
  <c r="H911" i="1" l="1"/>
  <c r="A912" i="1"/>
  <c r="C911" i="1"/>
  <c r="G912" i="1" s="1"/>
  <c r="F911" i="1" l="1"/>
  <c r="D911" i="1"/>
  <c r="I911" i="1" s="1"/>
  <c r="E911" i="1" s="1"/>
  <c r="L911" i="1" s="1"/>
  <c r="J911" i="1" s="1"/>
  <c r="K911" i="1" s="1"/>
  <c r="B912" i="1" l="1"/>
  <c r="A913" i="1" l="1"/>
  <c r="H912" i="1"/>
  <c r="C912" i="1"/>
  <c r="G913" i="1" s="1"/>
  <c r="F912" i="1" l="1"/>
  <c r="D912" i="1"/>
  <c r="I912" i="1" s="1"/>
  <c r="E912" i="1" s="1"/>
  <c r="L912" i="1" s="1"/>
  <c r="J912" i="1" l="1"/>
  <c r="K912" i="1" s="1"/>
  <c r="B913" i="1"/>
  <c r="A914" i="1" l="1"/>
  <c r="H913" i="1"/>
  <c r="C913" i="1"/>
  <c r="G914" i="1" s="1"/>
  <c r="F913" i="1" l="1"/>
  <c r="D913" i="1"/>
  <c r="I913" i="1" s="1"/>
  <c r="E913" i="1" s="1"/>
  <c r="L913" i="1" s="1"/>
  <c r="J913" i="1" s="1"/>
  <c r="K913" i="1" s="1"/>
  <c r="B914" i="1" l="1"/>
  <c r="A915" i="1" l="1"/>
  <c r="H914" i="1"/>
  <c r="G915" i="1"/>
  <c r="C914" i="1"/>
  <c r="D914" i="1" l="1"/>
  <c r="I914" i="1" s="1"/>
  <c r="E914" i="1" s="1"/>
  <c r="L914" i="1" s="1"/>
  <c r="J914" i="1" s="1"/>
  <c r="K914" i="1" s="1"/>
  <c r="F914" i="1"/>
  <c r="B915" i="1" l="1"/>
  <c r="H915" i="1" l="1"/>
  <c r="A916" i="1"/>
  <c r="C915" i="1"/>
  <c r="G916" i="1" s="1"/>
  <c r="F915" i="1" l="1"/>
  <c r="D915" i="1"/>
  <c r="I915" i="1" s="1"/>
  <c r="E915" i="1" s="1"/>
  <c r="L915" i="1" s="1"/>
  <c r="J915" i="1" s="1"/>
  <c r="K915" i="1" s="1"/>
  <c r="B916" i="1" l="1"/>
  <c r="H916" i="1" l="1"/>
  <c r="A917" i="1"/>
  <c r="C916" i="1"/>
  <c r="G917" i="1" s="1"/>
  <c r="D916" i="1" l="1"/>
  <c r="I916" i="1" s="1"/>
  <c r="E916" i="1" s="1"/>
  <c r="L916" i="1" s="1"/>
  <c r="F916" i="1"/>
  <c r="J916" i="1" l="1"/>
  <c r="K916" i="1" s="1"/>
  <c r="B917" i="1" s="1"/>
  <c r="C917" i="1" l="1"/>
  <c r="G918" i="1" s="1"/>
  <c r="H917" i="1"/>
  <c r="A918" i="1"/>
  <c r="F917" i="1"/>
  <c r="D917" i="1" l="1"/>
  <c r="I917" i="1" s="1"/>
  <c r="E917" i="1" s="1"/>
  <c r="L917" i="1" s="1"/>
  <c r="J917" i="1" s="1"/>
  <c r="K917" i="1" s="1"/>
  <c r="B918" i="1"/>
  <c r="A919" i="1" l="1"/>
  <c r="H918" i="1"/>
  <c r="G919" i="1"/>
  <c r="C918" i="1"/>
  <c r="F918" i="1" l="1"/>
  <c r="D918" i="1"/>
  <c r="I918" i="1" s="1"/>
  <c r="E918" i="1" s="1"/>
  <c r="L918" i="1" s="1"/>
  <c r="J918" i="1" l="1"/>
  <c r="K918" i="1" s="1"/>
  <c r="B919" i="1" s="1"/>
  <c r="H919" i="1" s="1"/>
  <c r="A920" i="1" l="1"/>
  <c r="C919" i="1"/>
  <c r="D919" i="1" s="1"/>
  <c r="I919" i="1" s="1"/>
  <c r="E919" i="1" s="1"/>
  <c r="L919" i="1" s="1"/>
  <c r="G920" i="1"/>
  <c r="F919" i="1" l="1"/>
  <c r="J919" i="1"/>
  <c r="K919" i="1" s="1"/>
  <c r="B920" i="1" s="1"/>
  <c r="A921" i="1" s="1"/>
  <c r="C920" i="1" l="1"/>
  <c r="D920" i="1" s="1"/>
  <c r="I920" i="1" s="1"/>
  <c r="E920" i="1" s="1"/>
  <c r="L920" i="1" s="1"/>
  <c r="H920" i="1"/>
  <c r="G921" i="1"/>
  <c r="F920" i="1"/>
  <c r="J920" i="1" l="1"/>
  <c r="K920" i="1" s="1"/>
  <c r="B921" i="1"/>
  <c r="A922" i="1" l="1"/>
  <c r="H921" i="1"/>
  <c r="C921" i="1"/>
  <c r="G922" i="1" s="1"/>
  <c r="D921" i="1" l="1"/>
  <c r="I921" i="1" s="1"/>
  <c r="E921" i="1" s="1"/>
  <c r="L921" i="1" s="1"/>
  <c r="J921" i="1" s="1"/>
  <c r="K921" i="1" s="1"/>
  <c r="B922" i="1" s="1"/>
  <c r="F921" i="1"/>
  <c r="A923" i="1" l="1"/>
  <c r="H922" i="1"/>
  <c r="C922" i="1"/>
  <c r="G923" i="1" s="1"/>
  <c r="F922" i="1" l="1"/>
  <c r="D922" i="1"/>
  <c r="I922" i="1" s="1"/>
  <c r="E922" i="1" s="1"/>
  <c r="L922" i="1" s="1"/>
  <c r="J922" i="1" s="1"/>
  <c r="K922" i="1" s="1"/>
  <c r="B923" i="1" l="1"/>
  <c r="H923" i="1" l="1"/>
  <c r="A924" i="1"/>
  <c r="C923" i="1"/>
  <c r="G924" i="1" s="1"/>
  <c r="D923" i="1" l="1"/>
  <c r="I923" i="1" s="1"/>
  <c r="E923" i="1" s="1"/>
  <c r="L923" i="1" s="1"/>
  <c r="J923" i="1" s="1"/>
  <c r="K923" i="1" s="1"/>
  <c r="B924" i="1" s="1"/>
  <c r="F923" i="1"/>
  <c r="H924" i="1" l="1"/>
  <c r="A925" i="1"/>
  <c r="C924" i="1"/>
  <c r="G925" i="1" s="1"/>
  <c r="F924" i="1" l="1"/>
  <c r="D924" i="1"/>
  <c r="I924" i="1" s="1"/>
  <c r="E924" i="1" s="1"/>
  <c r="L924" i="1" s="1"/>
  <c r="J924" i="1" s="1"/>
  <c r="K924" i="1" s="1"/>
  <c r="B925" i="1" l="1"/>
  <c r="A926" i="1" l="1"/>
  <c r="H925" i="1"/>
  <c r="C925" i="1"/>
  <c r="G926" i="1" s="1"/>
  <c r="D925" i="1" l="1"/>
  <c r="I925" i="1" s="1"/>
  <c r="E925" i="1" s="1"/>
  <c r="L925" i="1" s="1"/>
  <c r="J925" i="1" s="1"/>
  <c r="K925" i="1" s="1"/>
  <c r="B926" i="1" s="1"/>
  <c r="F925" i="1"/>
  <c r="A927" i="1" l="1"/>
  <c r="H926" i="1"/>
  <c r="C926" i="1"/>
  <c r="G927" i="1" s="1"/>
  <c r="D926" i="1" l="1"/>
  <c r="I926" i="1" s="1"/>
  <c r="E926" i="1" s="1"/>
  <c r="L926" i="1" s="1"/>
  <c r="J926" i="1" s="1"/>
  <c r="K926" i="1" s="1"/>
  <c r="F926" i="1"/>
  <c r="B927" i="1" l="1"/>
  <c r="H927" i="1" l="1"/>
  <c r="A928" i="1"/>
  <c r="C927" i="1"/>
  <c r="G928" i="1" s="1"/>
  <c r="D927" i="1" l="1"/>
  <c r="I927" i="1" s="1"/>
  <c r="E927" i="1" s="1"/>
  <c r="L927" i="1" s="1"/>
  <c r="J927" i="1" s="1"/>
  <c r="K927" i="1" s="1"/>
  <c r="B928" i="1" s="1"/>
  <c r="F927" i="1"/>
  <c r="A929" i="1" l="1"/>
  <c r="H928" i="1"/>
  <c r="C928" i="1"/>
  <c r="G929" i="1" s="1"/>
  <c r="F928" i="1" l="1"/>
  <c r="D928" i="1"/>
  <c r="I928" i="1" s="1"/>
  <c r="E928" i="1" s="1"/>
  <c r="L928" i="1" s="1"/>
  <c r="J928" i="1" l="1"/>
  <c r="K928" i="1" s="1"/>
  <c r="B929" i="1" s="1"/>
  <c r="A930" i="1" s="1"/>
  <c r="C929" i="1" l="1"/>
  <c r="F929" i="1" s="1"/>
  <c r="G930" i="1"/>
  <c r="H929" i="1"/>
  <c r="D929" i="1"/>
  <c r="I929" i="1" s="1"/>
  <c r="E929" i="1" s="1"/>
  <c r="L929" i="1" s="1"/>
  <c r="J929" i="1" l="1"/>
  <c r="K929" i="1" s="1"/>
  <c r="B930" i="1" s="1"/>
  <c r="H930" i="1" l="1"/>
  <c r="A931" i="1"/>
  <c r="C930" i="1"/>
  <c r="G931" i="1" s="1"/>
  <c r="F930" i="1" l="1"/>
  <c r="D930" i="1"/>
  <c r="I930" i="1" s="1"/>
  <c r="E930" i="1" s="1"/>
  <c r="L930" i="1" s="1"/>
  <c r="J930" i="1" s="1"/>
  <c r="K930" i="1" s="1"/>
  <c r="B931" i="1" s="1"/>
  <c r="H931" i="1" l="1"/>
  <c r="A932" i="1"/>
  <c r="C931" i="1"/>
  <c r="G932" i="1" s="1"/>
  <c r="F931" i="1" l="1"/>
  <c r="D931" i="1"/>
  <c r="I931" i="1" s="1"/>
  <c r="E931" i="1" s="1"/>
  <c r="L931" i="1" s="1"/>
  <c r="J931" i="1" s="1"/>
  <c r="K931" i="1" s="1"/>
  <c r="B932" i="1" l="1"/>
  <c r="H932" i="1" l="1"/>
  <c r="A933" i="1"/>
  <c r="C932" i="1"/>
  <c r="G933" i="1" s="1"/>
  <c r="F932" i="1" l="1"/>
  <c r="D932" i="1"/>
  <c r="I932" i="1" s="1"/>
  <c r="E932" i="1" s="1"/>
  <c r="L932" i="1" s="1"/>
  <c r="J932" i="1" s="1"/>
  <c r="K932" i="1" s="1"/>
  <c r="B933" i="1" s="1"/>
  <c r="H933" i="1" l="1"/>
  <c r="A934" i="1"/>
  <c r="C933" i="1"/>
  <c r="G934" i="1" s="1"/>
  <c r="F933" i="1" l="1"/>
  <c r="D933" i="1"/>
  <c r="I933" i="1" s="1"/>
  <c r="E933" i="1" s="1"/>
  <c r="L933" i="1" s="1"/>
  <c r="J933" i="1" s="1"/>
  <c r="K933" i="1" s="1"/>
  <c r="B934" i="1" s="1"/>
  <c r="H934" i="1" l="1"/>
  <c r="A935" i="1"/>
  <c r="C934" i="1"/>
  <c r="G935" i="1" s="1"/>
  <c r="D934" i="1" l="1"/>
  <c r="I934" i="1" s="1"/>
  <c r="E934" i="1" s="1"/>
  <c r="L934" i="1" s="1"/>
  <c r="J934" i="1" s="1"/>
  <c r="K934" i="1" s="1"/>
  <c r="B935" i="1" s="1"/>
  <c r="F934" i="1"/>
  <c r="A936" i="1" l="1"/>
  <c r="H935" i="1"/>
  <c r="G936" i="1"/>
  <c r="C935" i="1"/>
  <c r="D935" i="1" l="1"/>
  <c r="I935" i="1" s="1"/>
  <c r="E935" i="1" s="1"/>
  <c r="L935" i="1" s="1"/>
  <c r="J935" i="1" s="1"/>
  <c r="K935" i="1" s="1"/>
  <c r="B936" i="1" s="1"/>
  <c r="F935" i="1"/>
  <c r="A937" i="1" l="1"/>
  <c r="H936" i="1"/>
  <c r="C936" i="1"/>
  <c r="G937" i="1" s="1"/>
  <c r="D936" i="1" l="1"/>
  <c r="I936" i="1" s="1"/>
  <c r="E936" i="1" s="1"/>
  <c r="L936" i="1" s="1"/>
  <c r="J936" i="1" s="1"/>
  <c r="K936" i="1" s="1"/>
  <c r="B937" i="1" s="1"/>
  <c r="F936" i="1"/>
  <c r="H937" i="1" l="1"/>
  <c r="A938" i="1"/>
  <c r="C937" i="1"/>
  <c r="G938" i="1" s="1"/>
  <c r="F937" i="1" l="1"/>
  <c r="D937" i="1"/>
  <c r="I937" i="1" s="1"/>
  <c r="E937" i="1" s="1"/>
  <c r="L937" i="1" s="1"/>
  <c r="J937" i="1" s="1"/>
  <c r="K937" i="1" s="1"/>
  <c r="B938" i="1" l="1"/>
  <c r="A939" i="1" l="1"/>
  <c r="H938" i="1"/>
  <c r="G939" i="1"/>
  <c r="C938" i="1"/>
  <c r="F938" i="1" l="1"/>
  <c r="D938" i="1"/>
  <c r="I938" i="1" s="1"/>
  <c r="E938" i="1" s="1"/>
  <c r="L938" i="1" s="1"/>
  <c r="J938" i="1" s="1"/>
  <c r="K938" i="1" s="1"/>
  <c r="B939" i="1" l="1"/>
  <c r="H939" i="1" l="1"/>
  <c r="A940" i="1"/>
  <c r="C939" i="1"/>
  <c r="G940" i="1" s="1"/>
  <c r="D939" i="1" l="1"/>
  <c r="I939" i="1" s="1"/>
  <c r="E939" i="1" s="1"/>
  <c r="L939" i="1" s="1"/>
  <c r="J939" i="1" s="1"/>
  <c r="K939" i="1" s="1"/>
  <c r="B940" i="1" s="1"/>
  <c r="F939" i="1"/>
  <c r="H940" i="1" l="1"/>
  <c r="A941" i="1"/>
  <c r="C940" i="1"/>
  <c r="G941" i="1" s="1"/>
  <c r="F940" i="1" l="1"/>
  <c r="D940" i="1"/>
  <c r="I940" i="1" s="1"/>
  <c r="E940" i="1" s="1"/>
  <c r="L940" i="1" s="1"/>
  <c r="J940" i="1" s="1"/>
  <c r="K940" i="1" s="1"/>
  <c r="B941" i="1" s="1"/>
  <c r="H941" i="1" l="1"/>
  <c r="A942" i="1"/>
  <c r="C941" i="1"/>
  <c r="G942" i="1" s="1"/>
  <c r="F941" i="1" l="1"/>
  <c r="D941" i="1"/>
  <c r="I941" i="1" s="1"/>
  <c r="E941" i="1" s="1"/>
  <c r="L941" i="1" s="1"/>
  <c r="J941" i="1" s="1"/>
  <c r="K941" i="1" s="1"/>
  <c r="B942" i="1" s="1"/>
  <c r="H942" i="1" l="1"/>
  <c r="A943" i="1"/>
  <c r="C942" i="1"/>
  <c r="G943" i="1" s="1"/>
  <c r="F942" i="1" l="1"/>
  <c r="D942" i="1"/>
  <c r="I942" i="1" s="1"/>
  <c r="E942" i="1" s="1"/>
  <c r="L942" i="1" s="1"/>
  <c r="J942" i="1" s="1"/>
  <c r="K942" i="1" s="1"/>
  <c r="B943" i="1" s="1"/>
  <c r="H943" i="1" l="1"/>
  <c r="A944" i="1"/>
  <c r="C943" i="1"/>
  <c r="G944" i="1" s="1"/>
  <c r="D943" i="1" l="1"/>
  <c r="I943" i="1" s="1"/>
  <c r="E943" i="1" s="1"/>
  <c r="L943" i="1" s="1"/>
  <c r="J943" i="1" s="1"/>
  <c r="K943" i="1" s="1"/>
  <c r="B944" i="1" s="1"/>
  <c r="F943" i="1"/>
  <c r="H944" i="1" l="1"/>
  <c r="A945" i="1"/>
  <c r="C944" i="1"/>
  <c r="G945" i="1" s="1"/>
  <c r="D944" i="1" l="1"/>
  <c r="I944" i="1" s="1"/>
  <c r="E944" i="1" s="1"/>
  <c r="L944" i="1" s="1"/>
  <c r="J944" i="1" s="1"/>
  <c r="K944" i="1" s="1"/>
  <c r="B945" i="1" s="1"/>
  <c r="F944" i="1"/>
  <c r="H945" i="1" l="1"/>
  <c r="A946" i="1"/>
  <c r="C945" i="1"/>
  <c r="G946" i="1" s="1"/>
  <c r="D945" i="1" l="1"/>
  <c r="I945" i="1" s="1"/>
  <c r="E945" i="1" s="1"/>
  <c r="L945" i="1" s="1"/>
  <c r="J945" i="1" s="1"/>
  <c r="K945" i="1" s="1"/>
  <c r="B946" i="1" s="1"/>
  <c r="F945" i="1"/>
  <c r="H946" i="1" l="1"/>
  <c r="A947" i="1"/>
  <c r="C946" i="1"/>
  <c r="G947" i="1" s="1"/>
  <c r="F946" i="1" l="1"/>
  <c r="D946" i="1"/>
  <c r="I946" i="1" s="1"/>
  <c r="E946" i="1" s="1"/>
  <c r="L946" i="1" s="1"/>
  <c r="J946" i="1" s="1"/>
  <c r="K946" i="1" s="1"/>
  <c r="B947" i="1" l="1"/>
  <c r="H947" i="1" l="1"/>
  <c r="A948" i="1"/>
  <c r="C947" i="1"/>
  <c r="G948" i="1" s="1"/>
  <c r="D947" i="1" l="1"/>
  <c r="I947" i="1" s="1"/>
  <c r="E947" i="1" s="1"/>
  <c r="L947" i="1" s="1"/>
  <c r="J947" i="1" s="1"/>
  <c r="K947" i="1" s="1"/>
  <c r="B948" i="1" s="1"/>
  <c r="F947" i="1"/>
  <c r="H948" i="1" l="1"/>
  <c r="A949" i="1"/>
  <c r="C948" i="1"/>
  <c r="G949" i="1" s="1"/>
  <c r="D948" i="1" l="1"/>
  <c r="I948" i="1" s="1"/>
  <c r="E948" i="1" s="1"/>
  <c r="L948" i="1" s="1"/>
  <c r="J948" i="1" s="1"/>
  <c r="K948" i="1" s="1"/>
  <c r="B949" i="1" s="1"/>
  <c r="F948" i="1"/>
  <c r="A950" i="1" l="1"/>
  <c r="H949" i="1"/>
  <c r="G950" i="1"/>
  <c r="C949" i="1"/>
  <c r="F949" i="1" l="1"/>
  <c r="D949" i="1"/>
  <c r="I949" i="1" s="1"/>
  <c r="E949" i="1" s="1"/>
  <c r="L949" i="1" s="1"/>
  <c r="J949" i="1" s="1"/>
  <c r="K949" i="1" s="1"/>
  <c r="B950" i="1" l="1"/>
  <c r="A951" i="1" l="1"/>
  <c r="H950" i="1"/>
  <c r="C950" i="1"/>
  <c r="G951" i="1" s="1"/>
  <c r="D950" i="1" l="1"/>
  <c r="I950" i="1" s="1"/>
  <c r="E950" i="1" s="1"/>
  <c r="L950" i="1" s="1"/>
  <c r="F950" i="1"/>
  <c r="J950" i="1" l="1"/>
  <c r="K950" i="1" s="1"/>
  <c r="B951" i="1" s="1"/>
  <c r="A952" i="1" s="1"/>
  <c r="C951" i="1" l="1"/>
  <c r="G952" i="1" s="1"/>
  <c r="H951" i="1"/>
  <c r="F951" i="1"/>
  <c r="D951" i="1"/>
  <c r="I951" i="1" s="1"/>
  <c r="E951" i="1" s="1"/>
  <c r="L951" i="1" s="1"/>
  <c r="J951" i="1" l="1"/>
  <c r="K951" i="1" s="1"/>
  <c r="B952" i="1" s="1"/>
  <c r="H952" i="1" l="1"/>
  <c r="A953" i="1"/>
  <c r="C952" i="1"/>
  <c r="G953" i="1" s="1"/>
  <c r="D952" i="1" l="1"/>
  <c r="I952" i="1" s="1"/>
  <c r="E952" i="1" s="1"/>
  <c r="L952" i="1" s="1"/>
  <c r="J952" i="1" s="1"/>
  <c r="K952" i="1" s="1"/>
  <c r="B953" i="1" s="1"/>
  <c r="F952" i="1"/>
  <c r="H953" i="1" l="1"/>
  <c r="A954" i="1"/>
  <c r="C953" i="1"/>
  <c r="G954" i="1" s="1"/>
  <c r="D953" i="1" l="1"/>
  <c r="I953" i="1" s="1"/>
  <c r="E953" i="1" s="1"/>
  <c r="L953" i="1" s="1"/>
  <c r="J953" i="1" s="1"/>
  <c r="K953" i="1" s="1"/>
  <c r="F953" i="1"/>
  <c r="B954" i="1" l="1"/>
  <c r="H954" i="1" l="1"/>
  <c r="A955" i="1"/>
  <c r="C954" i="1"/>
  <c r="G955" i="1" s="1"/>
  <c r="F954" i="1" l="1"/>
  <c r="D954" i="1"/>
  <c r="I954" i="1" s="1"/>
  <c r="E954" i="1" s="1"/>
  <c r="L954" i="1" s="1"/>
  <c r="J954" i="1" s="1"/>
  <c r="K954" i="1" s="1"/>
  <c r="B955" i="1" s="1"/>
  <c r="H955" i="1" l="1"/>
  <c r="A956" i="1"/>
  <c r="C955" i="1"/>
  <c r="G956" i="1" s="1"/>
  <c r="D955" i="1" l="1"/>
  <c r="I955" i="1" s="1"/>
  <c r="E955" i="1" s="1"/>
  <c r="L955" i="1" s="1"/>
  <c r="J955" i="1" s="1"/>
  <c r="K955" i="1" s="1"/>
  <c r="B956" i="1" s="1"/>
  <c r="F955" i="1"/>
  <c r="A957" i="1" l="1"/>
  <c r="G957" i="1"/>
  <c r="H956" i="1"/>
  <c r="C956" i="1"/>
  <c r="F956" i="1" l="1"/>
  <c r="D956" i="1"/>
  <c r="I956" i="1" s="1"/>
  <c r="E956" i="1" s="1"/>
  <c r="L956" i="1" s="1"/>
  <c r="J956" i="1" s="1"/>
  <c r="K956" i="1" s="1"/>
  <c r="B957" i="1" s="1"/>
  <c r="A958" i="1" l="1"/>
  <c r="H957" i="1"/>
  <c r="G958" i="1"/>
  <c r="C957" i="1"/>
  <c r="D957" i="1" l="1"/>
  <c r="I957" i="1" s="1"/>
  <c r="E957" i="1" s="1"/>
  <c r="L957" i="1" s="1"/>
  <c r="J957" i="1" s="1"/>
  <c r="K957" i="1" s="1"/>
  <c r="B958" i="1" s="1"/>
  <c r="F957" i="1"/>
  <c r="H958" i="1" l="1"/>
  <c r="A959" i="1"/>
  <c r="C958" i="1"/>
  <c r="G959" i="1" s="1"/>
  <c r="D958" i="1" l="1"/>
  <c r="I958" i="1" s="1"/>
  <c r="E958" i="1" s="1"/>
  <c r="L958" i="1" s="1"/>
  <c r="J958" i="1" s="1"/>
  <c r="K958" i="1" s="1"/>
  <c r="B959" i="1" s="1"/>
  <c r="F958" i="1"/>
  <c r="A960" i="1" l="1"/>
  <c r="H959" i="1"/>
  <c r="C959" i="1"/>
  <c r="G960" i="1" s="1"/>
  <c r="D959" i="1" l="1"/>
  <c r="I959" i="1" s="1"/>
  <c r="E959" i="1" s="1"/>
  <c r="L959" i="1" s="1"/>
  <c r="J959" i="1" s="1"/>
  <c r="K959" i="1" s="1"/>
  <c r="B960" i="1" s="1"/>
  <c r="F959" i="1"/>
  <c r="A961" i="1" l="1"/>
  <c r="H960" i="1"/>
  <c r="C960" i="1"/>
  <c r="G961" i="1" s="1"/>
  <c r="F960" i="1" l="1"/>
  <c r="D960" i="1"/>
  <c r="I960" i="1" s="1"/>
  <c r="E960" i="1" s="1"/>
  <c r="L960" i="1" s="1"/>
  <c r="J960" i="1" s="1"/>
  <c r="K960" i="1" s="1"/>
  <c r="B961" i="1" s="1"/>
  <c r="A962" i="1" l="1"/>
  <c r="H961" i="1"/>
  <c r="G962" i="1"/>
  <c r="C961" i="1"/>
  <c r="F961" i="1" l="1"/>
  <c r="D961" i="1"/>
  <c r="I961" i="1" s="1"/>
  <c r="E961" i="1" s="1"/>
  <c r="L961" i="1" s="1"/>
  <c r="J961" i="1" s="1"/>
  <c r="K961" i="1" s="1"/>
  <c r="B962" i="1" s="1"/>
  <c r="H962" i="1" l="1"/>
  <c r="A963" i="1"/>
  <c r="C962" i="1"/>
  <c r="G963" i="1" s="1"/>
  <c r="D962" i="1" l="1"/>
  <c r="I962" i="1" s="1"/>
  <c r="E962" i="1" s="1"/>
  <c r="L962" i="1" s="1"/>
  <c r="J962" i="1" s="1"/>
  <c r="K962" i="1" s="1"/>
  <c r="B963" i="1" s="1"/>
  <c r="F962" i="1"/>
  <c r="A964" i="1" l="1"/>
  <c r="H963" i="1"/>
  <c r="C963" i="1"/>
  <c r="G964" i="1" s="1"/>
  <c r="D963" i="1" l="1"/>
  <c r="I963" i="1" s="1"/>
  <c r="E963" i="1" s="1"/>
  <c r="L963" i="1" s="1"/>
  <c r="J963" i="1" s="1"/>
  <c r="K963" i="1" s="1"/>
  <c r="F963" i="1"/>
  <c r="B964" i="1" l="1"/>
  <c r="H964" i="1" l="1"/>
  <c r="A965" i="1"/>
  <c r="C964" i="1"/>
  <c r="G965" i="1" s="1"/>
  <c r="D964" i="1" l="1"/>
  <c r="I964" i="1" s="1"/>
  <c r="E964" i="1" s="1"/>
  <c r="L964" i="1" s="1"/>
  <c r="J964" i="1" s="1"/>
  <c r="K964" i="1" s="1"/>
  <c r="F964" i="1"/>
  <c r="B965" i="1" l="1"/>
  <c r="H965" i="1" l="1"/>
  <c r="A966" i="1"/>
  <c r="C965" i="1"/>
  <c r="G966" i="1" s="1"/>
  <c r="D965" i="1" l="1"/>
  <c r="I965" i="1" s="1"/>
  <c r="E965" i="1" s="1"/>
  <c r="L965" i="1" s="1"/>
  <c r="J965" i="1" s="1"/>
  <c r="K965" i="1" s="1"/>
  <c r="B966" i="1" s="1"/>
  <c r="F965" i="1"/>
  <c r="H966" i="1" l="1"/>
  <c r="A967" i="1"/>
  <c r="C966" i="1"/>
  <c r="G967" i="1" s="1"/>
  <c r="F966" i="1" l="1"/>
  <c r="D966" i="1"/>
  <c r="I966" i="1" s="1"/>
  <c r="E966" i="1" s="1"/>
  <c r="L966" i="1" s="1"/>
  <c r="J966" i="1" s="1"/>
  <c r="K966" i="1" s="1"/>
  <c r="B967" i="1" l="1"/>
  <c r="A968" i="1" l="1"/>
  <c r="H967" i="1"/>
  <c r="C967" i="1"/>
  <c r="G968" i="1" s="1"/>
  <c r="F967" i="1" l="1"/>
  <c r="D967" i="1"/>
  <c r="I967" i="1" s="1"/>
  <c r="E967" i="1" s="1"/>
  <c r="L967" i="1" s="1"/>
  <c r="J967" i="1" s="1"/>
  <c r="K967" i="1" s="1"/>
  <c r="B968" i="1" l="1"/>
  <c r="H968" i="1" l="1"/>
  <c r="A969" i="1"/>
  <c r="C968" i="1"/>
  <c r="G969" i="1" s="1"/>
  <c r="D968" i="1" l="1"/>
  <c r="I968" i="1" s="1"/>
  <c r="E968" i="1" s="1"/>
  <c r="L968" i="1" s="1"/>
  <c r="J968" i="1" s="1"/>
  <c r="K968" i="1" s="1"/>
  <c r="B969" i="1" s="1"/>
  <c r="F968" i="1"/>
  <c r="H969" i="1" l="1"/>
  <c r="A970" i="1"/>
  <c r="C969" i="1"/>
  <c r="G970" i="1" s="1"/>
  <c r="D969" i="1" l="1"/>
  <c r="I969" i="1" s="1"/>
  <c r="E969" i="1" s="1"/>
  <c r="L969" i="1" s="1"/>
  <c r="J969" i="1" s="1"/>
  <c r="K969" i="1" s="1"/>
  <c r="B970" i="1" s="1"/>
  <c r="F969" i="1"/>
  <c r="H970" i="1" l="1"/>
  <c r="A971" i="1"/>
  <c r="C970" i="1"/>
  <c r="G971" i="1" s="1"/>
  <c r="D970" i="1" l="1"/>
  <c r="I970" i="1" s="1"/>
  <c r="E970" i="1" s="1"/>
  <c r="L970" i="1" s="1"/>
  <c r="J970" i="1" s="1"/>
  <c r="K970" i="1" s="1"/>
  <c r="B971" i="1" s="1"/>
  <c r="F970" i="1"/>
  <c r="A972" i="1" l="1"/>
  <c r="H971" i="1"/>
  <c r="C971" i="1"/>
  <c r="G972" i="1" s="1"/>
  <c r="F971" i="1" l="1"/>
  <c r="D971" i="1"/>
  <c r="I971" i="1" s="1"/>
  <c r="E971" i="1" s="1"/>
  <c r="L971" i="1" s="1"/>
  <c r="J971" i="1" s="1"/>
  <c r="K971" i="1" s="1"/>
  <c r="B972" i="1" s="1"/>
  <c r="H972" i="1" l="1"/>
  <c r="A973" i="1"/>
  <c r="C972" i="1"/>
  <c r="G973" i="1" s="1"/>
  <c r="D972" i="1" l="1"/>
  <c r="I972" i="1" s="1"/>
  <c r="E972" i="1" s="1"/>
  <c r="L972" i="1" s="1"/>
  <c r="J972" i="1" s="1"/>
  <c r="K972" i="1" s="1"/>
  <c r="B973" i="1" s="1"/>
  <c r="F972" i="1"/>
  <c r="A974" i="1" l="1"/>
  <c r="H973" i="1"/>
  <c r="C973" i="1"/>
  <c r="G974" i="1" s="1"/>
  <c r="D973" i="1" l="1"/>
  <c r="I973" i="1" s="1"/>
  <c r="E973" i="1" s="1"/>
  <c r="L973" i="1" s="1"/>
  <c r="J973" i="1" s="1"/>
  <c r="K973" i="1" s="1"/>
  <c r="F973" i="1"/>
  <c r="B974" i="1" l="1"/>
  <c r="A975" i="1" l="1"/>
  <c r="H974" i="1"/>
  <c r="C974" i="1"/>
  <c r="G975" i="1" s="1"/>
  <c r="F974" i="1" l="1"/>
  <c r="D974" i="1"/>
  <c r="I974" i="1" s="1"/>
  <c r="E974" i="1" s="1"/>
  <c r="L974" i="1" s="1"/>
  <c r="J974" i="1" s="1"/>
  <c r="K974" i="1" s="1"/>
  <c r="B975" i="1" l="1"/>
  <c r="H975" i="1" l="1"/>
  <c r="A976" i="1"/>
  <c r="C975" i="1"/>
  <c r="G976" i="1" s="1"/>
  <c r="D975" i="1" l="1"/>
  <c r="I975" i="1" s="1"/>
  <c r="E975" i="1" s="1"/>
  <c r="L975" i="1" s="1"/>
  <c r="J975" i="1" s="1"/>
  <c r="K975" i="1" s="1"/>
  <c r="B976" i="1" s="1"/>
  <c r="F975" i="1"/>
  <c r="A977" i="1" l="1"/>
  <c r="H976" i="1"/>
  <c r="C976" i="1"/>
  <c r="G977" i="1" s="1"/>
  <c r="F976" i="1" l="1"/>
  <c r="D976" i="1"/>
  <c r="I976" i="1" s="1"/>
  <c r="E976" i="1" s="1"/>
  <c r="L976" i="1" s="1"/>
  <c r="J976" i="1" s="1"/>
  <c r="K976" i="1" s="1"/>
  <c r="B977" i="1" l="1"/>
  <c r="A978" i="1" l="1"/>
  <c r="H977" i="1"/>
  <c r="C977" i="1"/>
  <c r="G978" i="1" s="1"/>
  <c r="D977" i="1" l="1"/>
  <c r="I977" i="1" s="1"/>
  <c r="E977" i="1" s="1"/>
  <c r="L977" i="1" s="1"/>
  <c r="J977" i="1" s="1"/>
  <c r="K977" i="1" s="1"/>
  <c r="B978" i="1" s="1"/>
  <c r="F977" i="1"/>
  <c r="H978" i="1" l="1"/>
  <c r="A979" i="1"/>
  <c r="C978" i="1"/>
  <c r="G979" i="1" s="1"/>
  <c r="F978" i="1" l="1"/>
  <c r="D978" i="1"/>
  <c r="I978" i="1" s="1"/>
  <c r="E978" i="1" s="1"/>
  <c r="L978" i="1" s="1"/>
  <c r="J978" i="1" s="1"/>
  <c r="K978" i="1" s="1"/>
  <c r="B979" i="1" l="1"/>
  <c r="A980" i="1" l="1"/>
  <c r="H979" i="1"/>
  <c r="C979" i="1"/>
  <c r="G980" i="1" s="1"/>
  <c r="F979" i="1" l="1"/>
  <c r="D979" i="1"/>
  <c r="I979" i="1" s="1"/>
  <c r="E979" i="1" s="1"/>
  <c r="L979" i="1" s="1"/>
  <c r="J979" i="1" s="1"/>
  <c r="K979" i="1" s="1"/>
  <c r="B980" i="1" s="1"/>
  <c r="H980" i="1" l="1"/>
  <c r="A981" i="1"/>
  <c r="C980" i="1"/>
  <c r="G981" i="1" s="1"/>
  <c r="D980" i="1" l="1"/>
  <c r="I980" i="1" s="1"/>
  <c r="E980" i="1" s="1"/>
  <c r="L980" i="1" s="1"/>
  <c r="F980" i="1"/>
  <c r="J980" i="1" l="1"/>
  <c r="K980" i="1" s="1"/>
  <c r="B981" i="1" s="1"/>
  <c r="A982" i="1" s="1"/>
  <c r="C981" i="1" l="1"/>
  <c r="G982" i="1" s="1"/>
  <c r="H981" i="1"/>
  <c r="D981" i="1"/>
  <c r="I981" i="1" s="1"/>
  <c r="E981" i="1" s="1"/>
  <c r="L981" i="1" s="1"/>
  <c r="F981" i="1" l="1"/>
  <c r="J981" i="1"/>
  <c r="K981" i="1" s="1"/>
  <c r="B982" i="1"/>
  <c r="H982" i="1" l="1"/>
  <c r="A983" i="1"/>
  <c r="C982" i="1"/>
  <c r="G983" i="1" s="1"/>
  <c r="F982" i="1" l="1"/>
  <c r="D982" i="1"/>
  <c r="I982" i="1" s="1"/>
  <c r="E982" i="1" s="1"/>
  <c r="L982" i="1" s="1"/>
  <c r="J982" i="1" s="1"/>
  <c r="K982" i="1" s="1"/>
  <c r="B983" i="1" l="1"/>
  <c r="A984" i="1" l="1"/>
  <c r="H983" i="1"/>
  <c r="C983" i="1"/>
  <c r="G984" i="1" s="1"/>
  <c r="F983" i="1" l="1"/>
  <c r="D983" i="1"/>
  <c r="I983" i="1" s="1"/>
  <c r="E983" i="1" s="1"/>
  <c r="L983" i="1" s="1"/>
  <c r="J983" i="1" s="1"/>
  <c r="K983" i="1" s="1"/>
  <c r="B984" i="1" s="1"/>
  <c r="H984" i="1" l="1"/>
  <c r="A985" i="1"/>
  <c r="C984" i="1"/>
  <c r="G985" i="1" s="1"/>
  <c r="D984" i="1" l="1"/>
  <c r="I984" i="1" s="1"/>
  <c r="E984" i="1" s="1"/>
  <c r="L984" i="1" s="1"/>
  <c r="J984" i="1" s="1"/>
  <c r="K984" i="1" s="1"/>
  <c r="B985" i="1" s="1"/>
  <c r="F984" i="1"/>
  <c r="H985" i="1" l="1"/>
  <c r="A986" i="1"/>
  <c r="C985" i="1"/>
  <c r="G986" i="1" s="1"/>
  <c r="F985" i="1" l="1"/>
  <c r="D985" i="1"/>
  <c r="I985" i="1" s="1"/>
  <c r="E985" i="1" s="1"/>
  <c r="L985" i="1" s="1"/>
  <c r="J985" i="1" s="1"/>
  <c r="K985" i="1" s="1"/>
  <c r="B986" i="1" s="1"/>
  <c r="H986" i="1" l="1"/>
  <c r="A987" i="1"/>
  <c r="C986" i="1"/>
  <c r="G987" i="1" s="1"/>
  <c r="F986" i="1" l="1"/>
  <c r="D986" i="1"/>
  <c r="I986" i="1" s="1"/>
  <c r="E986" i="1" s="1"/>
  <c r="L986" i="1" s="1"/>
  <c r="J986" i="1" s="1"/>
  <c r="K986" i="1" s="1"/>
  <c r="B987" i="1" s="1"/>
  <c r="A988" i="1" l="1"/>
  <c r="H987" i="1"/>
  <c r="G988" i="1"/>
  <c r="C987" i="1"/>
  <c r="D987" i="1" l="1"/>
  <c r="I987" i="1" s="1"/>
  <c r="E987" i="1" s="1"/>
  <c r="L987" i="1" s="1"/>
  <c r="J987" i="1" s="1"/>
  <c r="K987" i="1" s="1"/>
  <c r="B988" i="1" s="1"/>
  <c r="F987" i="1"/>
  <c r="A989" i="1" l="1"/>
  <c r="H988" i="1"/>
  <c r="C988" i="1"/>
  <c r="G989" i="1" s="1"/>
  <c r="F988" i="1" l="1"/>
  <c r="D988" i="1"/>
  <c r="I988" i="1" s="1"/>
  <c r="E988" i="1" s="1"/>
  <c r="L988" i="1" s="1"/>
  <c r="J988" i="1" s="1"/>
  <c r="K988" i="1" s="1"/>
  <c r="B989" i="1" s="1"/>
  <c r="A990" i="1" l="1"/>
  <c r="H989" i="1"/>
  <c r="C989" i="1"/>
  <c r="G990" i="1" s="1"/>
  <c r="F989" i="1" l="1"/>
  <c r="D989" i="1"/>
  <c r="I989" i="1" s="1"/>
  <c r="E989" i="1" s="1"/>
  <c r="L989" i="1" s="1"/>
  <c r="J989" i="1" s="1"/>
  <c r="K989" i="1" s="1"/>
  <c r="B990" i="1" s="1"/>
  <c r="A991" i="1" l="1"/>
  <c r="H990" i="1"/>
  <c r="G991" i="1"/>
  <c r="C990" i="1"/>
  <c r="D990" i="1" l="1"/>
  <c r="I990" i="1" s="1"/>
  <c r="E990" i="1" s="1"/>
  <c r="L990" i="1" s="1"/>
  <c r="J990" i="1" s="1"/>
  <c r="K990" i="1" s="1"/>
  <c r="B991" i="1" s="1"/>
  <c r="F990" i="1"/>
  <c r="H991" i="1" l="1"/>
  <c r="A992" i="1"/>
  <c r="C991" i="1"/>
  <c r="G992" i="1" s="1"/>
  <c r="F991" i="1" l="1"/>
  <c r="D991" i="1"/>
  <c r="I991" i="1" s="1"/>
  <c r="E991" i="1" s="1"/>
  <c r="L991" i="1" s="1"/>
  <c r="J991" i="1" s="1"/>
  <c r="K991" i="1" s="1"/>
  <c r="B992" i="1" s="1"/>
  <c r="A993" i="1" l="1"/>
  <c r="H992" i="1"/>
  <c r="G993" i="1"/>
  <c r="C992" i="1"/>
  <c r="F992" i="1" l="1"/>
  <c r="D992" i="1"/>
  <c r="I992" i="1" s="1"/>
  <c r="E992" i="1" s="1"/>
  <c r="L992" i="1" s="1"/>
  <c r="J992" i="1" s="1"/>
  <c r="K992" i="1" s="1"/>
  <c r="B993" i="1" s="1"/>
  <c r="H993" i="1" l="1"/>
  <c r="A994" i="1"/>
  <c r="C993" i="1"/>
  <c r="G994" i="1" s="1"/>
  <c r="F993" i="1" l="1"/>
  <c r="D993" i="1"/>
  <c r="I993" i="1" s="1"/>
  <c r="E993" i="1" s="1"/>
  <c r="L993" i="1" s="1"/>
  <c r="J993" i="1" s="1"/>
  <c r="K993" i="1" s="1"/>
  <c r="B994" i="1" l="1"/>
  <c r="H994" i="1" l="1"/>
  <c r="A995" i="1"/>
  <c r="C994" i="1"/>
  <c r="G995" i="1" s="1"/>
  <c r="D994" i="1" l="1"/>
  <c r="I994" i="1" s="1"/>
  <c r="E994" i="1" s="1"/>
  <c r="L994" i="1" s="1"/>
  <c r="J994" i="1" s="1"/>
  <c r="K994" i="1" s="1"/>
  <c r="B995" i="1" s="1"/>
  <c r="F994" i="1"/>
  <c r="A996" i="1" l="1"/>
  <c r="H995" i="1"/>
  <c r="G996" i="1"/>
  <c r="C995" i="1"/>
  <c r="F995" i="1" l="1"/>
  <c r="D995" i="1"/>
  <c r="I995" i="1" s="1"/>
  <c r="E995" i="1" s="1"/>
  <c r="L995" i="1" s="1"/>
  <c r="J995" i="1" s="1"/>
  <c r="K995" i="1" s="1"/>
  <c r="B996" i="1" l="1"/>
  <c r="H996" i="1" l="1"/>
  <c r="A997" i="1"/>
  <c r="C996" i="1"/>
  <c r="G997" i="1" s="1"/>
  <c r="F996" i="1" l="1"/>
  <c r="D996" i="1"/>
  <c r="I996" i="1" s="1"/>
  <c r="E996" i="1" s="1"/>
  <c r="L996" i="1" s="1"/>
  <c r="J996" i="1" s="1"/>
  <c r="K996" i="1" s="1"/>
  <c r="B997" i="1" s="1"/>
  <c r="A998" i="1" l="1"/>
  <c r="H997" i="1"/>
  <c r="C997" i="1"/>
  <c r="G998" i="1" s="1"/>
  <c r="F997" i="1" l="1"/>
  <c r="D997" i="1"/>
  <c r="I997" i="1" s="1"/>
  <c r="E997" i="1" s="1"/>
  <c r="L997" i="1" s="1"/>
  <c r="J997" i="1" s="1"/>
  <c r="K997" i="1" s="1"/>
  <c r="B998" i="1" l="1"/>
  <c r="H998" i="1" l="1"/>
  <c r="A999" i="1"/>
  <c r="C998" i="1"/>
  <c r="G999" i="1" s="1"/>
  <c r="D998" i="1" l="1"/>
  <c r="I998" i="1" s="1"/>
  <c r="E998" i="1" s="1"/>
  <c r="L998" i="1" s="1"/>
  <c r="J998" i="1" s="1"/>
  <c r="K998" i="1" s="1"/>
  <c r="B999" i="1" s="1"/>
  <c r="F998" i="1"/>
  <c r="H999" i="1" l="1"/>
  <c r="A1000" i="1"/>
  <c r="C999" i="1"/>
  <c r="G1000" i="1" s="1"/>
  <c r="F999" i="1" l="1"/>
  <c r="D999" i="1"/>
  <c r="I999" i="1" s="1"/>
  <c r="E999" i="1" s="1"/>
  <c r="L999" i="1" s="1"/>
  <c r="J999" i="1" s="1"/>
  <c r="K999" i="1" s="1"/>
  <c r="B1000" i="1" l="1"/>
  <c r="A1001" i="1" l="1"/>
  <c r="H1000" i="1"/>
  <c r="C1000" i="1"/>
  <c r="G1001" i="1" s="1"/>
  <c r="F1000" i="1" l="1"/>
  <c r="D1000" i="1"/>
  <c r="I1000" i="1" s="1"/>
  <c r="E1000" i="1" s="1"/>
  <c r="L1000" i="1" s="1"/>
  <c r="J1000" i="1" s="1"/>
  <c r="K1000" i="1" s="1"/>
  <c r="B1001" i="1" l="1"/>
  <c r="A1002" i="1" l="1"/>
  <c r="H1001" i="1"/>
  <c r="C1001" i="1"/>
  <c r="G1002" i="1" s="1"/>
  <c r="D1001" i="1" l="1"/>
  <c r="I1001" i="1" s="1"/>
  <c r="E1001" i="1" s="1"/>
  <c r="L1001" i="1" s="1"/>
  <c r="F1001" i="1"/>
  <c r="J1001" i="1" l="1"/>
  <c r="K1001" i="1" s="1"/>
  <c r="B1002" i="1" s="1"/>
  <c r="H1002" i="1" s="1"/>
  <c r="C1002" i="1" l="1"/>
  <c r="F1002" i="1" s="1"/>
  <c r="A1003" i="1"/>
  <c r="G1003" i="1"/>
  <c r="D1002" i="1" l="1"/>
  <c r="I1002" i="1" s="1"/>
  <c r="E1002" i="1" s="1"/>
  <c r="L1002" i="1" s="1"/>
  <c r="J1002" i="1" s="1"/>
  <c r="K1002" i="1" s="1"/>
  <c r="B1003" i="1"/>
  <c r="H1003" i="1" l="1"/>
  <c r="A1004" i="1"/>
  <c r="C1003" i="1"/>
  <c r="G1004" i="1" s="1"/>
  <c r="F1003" i="1" l="1"/>
  <c r="D1003" i="1"/>
  <c r="I1003" i="1" s="1"/>
  <c r="E1003" i="1" s="1"/>
  <c r="L1003" i="1" s="1"/>
  <c r="J1003" i="1" s="1"/>
  <c r="K1003" i="1" s="1"/>
  <c r="B1004" i="1" s="1"/>
  <c r="A1005" i="1" l="1"/>
  <c r="H1004" i="1"/>
  <c r="G1005" i="1"/>
  <c r="C1004" i="1"/>
  <c r="F1004" i="1" l="1"/>
  <c r="D1004" i="1"/>
  <c r="I1004" i="1" s="1"/>
  <c r="E1004" i="1" s="1"/>
  <c r="L1004" i="1" s="1"/>
  <c r="J1004" i="1" s="1"/>
  <c r="K1004" i="1" s="1"/>
  <c r="B1005" i="1" l="1"/>
  <c r="A1006" i="1" l="1"/>
  <c r="H1005" i="1"/>
  <c r="G1006" i="1"/>
  <c r="C1005" i="1"/>
  <c r="D1005" i="1" l="1"/>
  <c r="I1005" i="1" s="1"/>
  <c r="E1005" i="1" s="1"/>
  <c r="L1005" i="1" s="1"/>
  <c r="J1005" i="1" s="1"/>
  <c r="K1005" i="1" s="1"/>
  <c r="B1006" i="1" s="1"/>
  <c r="F1005" i="1"/>
  <c r="A1007" i="1" l="1"/>
  <c r="H1006" i="1"/>
  <c r="G1007" i="1"/>
  <c r="C1006" i="1"/>
  <c r="D1006" i="1" l="1"/>
  <c r="I1006" i="1" s="1"/>
  <c r="E1006" i="1" s="1"/>
  <c r="L1006" i="1" s="1"/>
  <c r="J1006" i="1" s="1"/>
  <c r="K1006" i="1" s="1"/>
  <c r="B1007" i="1" s="1"/>
  <c r="F1006" i="1"/>
  <c r="A1008" i="1" l="1"/>
  <c r="H1007" i="1"/>
  <c r="C1007" i="1"/>
  <c r="G1008" i="1" s="1"/>
  <c r="F1007" i="1" l="1"/>
  <c r="D1007" i="1"/>
  <c r="I1007" i="1" s="1"/>
  <c r="E1007" i="1" s="1"/>
  <c r="L1007" i="1" s="1"/>
  <c r="J1007" i="1" s="1"/>
  <c r="K1007" i="1" s="1"/>
  <c r="B1008" i="1" l="1"/>
  <c r="A1009" i="1" l="1"/>
  <c r="H1008" i="1"/>
  <c r="G1009" i="1"/>
  <c r="C1008" i="1"/>
  <c r="D1008" i="1" l="1"/>
  <c r="I1008" i="1" s="1"/>
  <c r="E1008" i="1" s="1"/>
  <c r="L1008" i="1" s="1"/>
  <c r="J1008" i="1" s="1"/>
  <c r="K1008" i="1" s="1"/>
  <c r="B1009" i="1" s="1"/>
  <c r="F1008" i="1"/>
  <c r="A1010" i="1" l="1"/>
  <c r="H1009" i="1"/>
  <c r="C1009" i="1"/>
  <c r="G1010" i="1" s="1"/>
  <c r="D1009" i="1" l="1"/>
  <c r="I1009" i="1" s="1"/>
  <c r="E1009" i="1" s="1"/>
  <c r="L1009" i="1" s="1"/>
  <c r="J1009" i="1" s="1"/>
  <c r="K1009" i="1" s="1"/>
  <c r="B1010" i="1" s="1"/>
  <c r="F1009" i="1"/>
  <c r="A1011" i="1" l="1"/>
  <c r="H1010" i="1"/>
  <c r="G1011" i="1"/>
  <c r="C1010" i="1"/>
  <c r="D1010" i="1" l="1"/>
  <c r="I1010" i="1" s="1"/>
  <c r="E1010" i="1" s="1"/>
  <c r="L1010" i="1" s="1"/>
  <c r="J1010" i="1" s="1"/>
  <c r="K1010" i="1" s="1"/>
  <c r="B1011" i="1" s="1"/>
  <c r="F1010" i="1"/>
  <c r="A1012" i="1" l="1"/>
  <c r="H1011" i="1"/>
  <c r="G1012" i="1"/>
  <c r="C1011" i="1"/>
  <c r="D1011" i="1" l="1"/>
  <c r="I1011" i="1" s="1"/>
  <c r="E1011" i="1" s="1"/>
  <c r="L1011" i="1" s="1"/>
  <c r="F1011" i="1"/>
  <c r="J1011" i="1" l="1"/>
  <c r="K1011" i="1" s="1"/>
  <c r="B1012" i="1"/>
  <c r="H1012" i="1" l="1"/>
  <c r="A1013" i="1"/>
  <c r="C1012" i="1"/>
  <c r="G1013" i="1" s="1"/>
  <c r="D1012" i="1" l="1"/>
  <c r="I1012" i="1" s="1"/>
  <c r="E1012" i="1" s="1"/>
  <c r="L1012" i="1" s="1"/>
  <c r="J1012" i="1" s="1"/>
  <c r="K1012" i="1" s="1"/>
  <c r="B1013" i="1" s="1"/>
  <c r="F1012" i="1"/>
  <c r="A1014" i="1" l="1"/>
  <c r="H1013" i="1"/>
  <c r="C1013" i="1"/>
  <c r="G1014" i="1" s="1"/>
  <c r="D1013" i="1" l="1"/>
  <c r="I1013" i="1" s="1"/>
  <c r="E1013" i="1" s="1"/>
  <c r="L1013" i="1" s="1"/>
  <c r="J1013" i="1" s="1"/>
  <c r="K1013" i="1" s="1"/>
  <c r="B1014" i="1" s="1"/>
  <c r="F1013" i="1"/>
  <c r="H1014" i="1" l="1"/>
  <c r="A1015" i="1"/>
  <c r="C1014" i="1"/>
  <c r="G1015" i="1" s="1"/>
  <c r="F1014" i="1" l="1"/>
  <c r="D1014" i="1"/>
  <c r="I1014" i="1" s="1"/>
  <c r="E1014" i="1" s="1"/>
  <c r="L1014" i="1" s="1"/>
  <c r="J1014" i="1" s="1"/>
  <c r="K1014" i="1" s="1"/>
  <c r="B1015" i="1" l="1"/>
  <c r="G1016" i="1" l="1"/>
  <c r="A1016" i="1"/>
  <c r="H1015" i="1"/>
  <c r="C1015" i="1"/>
  <c r="D1015" i="1" l="1"/>
  <c r="I1015" i="1" s="1"/>
  <c r="E1015" i="1" s="1"/>
  <c r="L1015" i="1" s="1"/>
  <c r="J1015" i="1" s="1"/>
  <c r="K1015" i="1" s="1"/>
  <c r="B1016" i="1" s="1"/>
  <c r="F1015" i="1"/>
  <c r="A1017" i="1" l="1"/>
  <c r="H1016" i="1"/>
  <c r="C1016" i="1"/>
  <c r="G1017" i="1" s="1"/>
  <c r="F1016" i="1" l="1"/>
  <c r="D1016" i="1"/>
  <c r="I1016" i="1" s="1"/>
  <c r="E1016" i="1" s="1"/>
  <c r="L1016" i="1" s="1"/>
  <c r="J1016" i="1" s="1"/>
  <c r="K1016" i="1" s="1"/>
  <c r="B1017" i="1" s="1"/>
  <c r="A1018" i="1" l="1"/>
  <c r="H1017" i="1"/>
  <c r="G1018" i="1"/>
  <c r="C1017" i="1"/>
  <c r="F1017" i="1" l="1"/>
  <c r="D1017" i="1"/>
  <c r="I1017" i="1" s="1"/>
  <c r="E1017" i="1" s="1"/>
  <c r="L1017" i="1" s="1"/>
  <c r="J1017" i="1" s="1"/>
  <c r="K1017" i="1" s="1"/>
  <c r="B1018" i="1" s="1"/>
  <c r="A1019" i="1" l="1"/>
  <c r="H1018" i="1"/>
  <c r="G1019" i="1"/>
  <c r="C1018" i="1"/>
  <c r="D1018" i="1" l="1"/>
  <c r="I1018" i="1" s="1"/>
  <c r="E1018" i="1" s="1"/>
  <c r="L1018" i="1" s="1"/>
  <c r="J1018" i="1" s="1"/>
  <c r="K1018" i="1" s="1"/>
  <c r="B1019" i="1" s="1"/>
  <c r="F1018" i="1"/>
  <c r="A1020" i="1" l="1"/>
  <c r="G1020" i="1"/>
  <c r="H1019" i="1"/>
  <c r="C1019" i="1"/>
  <c r="F1019" i="1" l="1"/>
  <c r="D1019" i="1"/>
  <c r="I1019" i="1" s="1"/>
  <c r="E1019" i="1" s="1"/>
  <c r="L1019" i="1" s="1"/>
  <c r="J1019" i="1" l="1"/>
  <c r="K1019" i="1" s="1"/>
  <c r="B1020" i="1"/>
  <c r="H1020" i="1" l="1"/>
  <c r="A1021" i="1"/>
  <c r="C1020" i="1"/>
  <c r="G1021" i="1" s="1"/>
  <c r="F1020" i="1" l="1"/>
  <c r="D1020" i="1"/>
  <c r="I1020" i="1" s="1"/>
  <c r="E1020" i="1" s="1"/>
  <c r="L1020" i="1" s="1"/>
  <c r="J1020" i="1" s="1"/>
  <c r="K1020" i="1" s="1"/>
  <c r="B1021" i="1" l="1"/>
  <c r="G1022" i="1" l="1"/>
  <c r="A1022" i="1"/>
  <c r="H1021" i="1"/>
  <c r="C1021" i="1"/>
  <c r="F1021" i="1" l="1"/>
  <c r="D1021" i="1"/>
  <c r="I1021" i="1" s="1"/>
  <c r="E1021" i="1" s="1"/>
  <c r="L1021" i="1" s="1"/>
  <c r="J1021" i="1" s="1"/>
  <c r="K1021" i="1" s="1"/>
  <c r="B1022" i="1" s="1"/>
  <c r="A1023" i="1" l="1"/>
  <c r="G1023" i="1"/>
  <c r="H1022" i="1"/>
  <c r="C1022" i="1"/>
  <c r="D1022" i="1" l="1"/>
  <c r="I1022" i="1" s="1"/>
  <c r="E1022" i="1" s="1"/>
  <c r="L1022" i="1" s="1"/>
  <c r="J1022" i="1" s="1"/>
  <c r="K1022" i="1" s="1"/>
  <c r="B1023" i="1" s="1"/>
  <c r="F1022" i="1"/>
  <c r="A1024" i="1" l="1"/>
  <c r="H1023" i="1"/>
  <c r="G1024" i="1"/>
  <c r="C1023" i="1"/>
  <c r="D1023" i="1" l="1"/>
  <c r="I1023" i="1" s="1"/>
  <c r="E1023" i="1" s="1"/>
  <c r="L1023" i="1" s="1"/>
  <c r="F1023" i="1"/>
  <c r="J1023" i="1" l="1"/>
  <c r="K1023" i="1" s="1"/>
  <c r="B1024" i="1"/>
  <c r="A1025" i="1" l="1"/>
  <c r="H1024" i="1"/>
  <c r="G1025" i="1"/>
  <c r="C1024" i="1"/>
  <c r="F1024" i="1" l="1"/>
  <c r="D1024" i="1"/>
  <c r="I1024" i="1" s="1"/>
  <c r="E1024" i="1" s="1"/>
  <c r="L1024" i="1" s="1"/>
  <c r="J1024" i="1" s="1"/>
  <c r="K1024" i="1" s="1"/>
  <c r="B1025" i="1" l="1"/>
  <c r="A1026" i="1" l="1"/>
  <c r="H1025" i="1"/>
  <c r="C1025" i="1"/>
  <c r="G1026" i="1" s="1"/>
  <c r="F1025" i="1" l="1"/>
  <c r="D1025" i="1"/>
  <c r="I1025" i="1" s="1"/>
  <c r="E1025" i="1" s="1"/>
  <c r="L1025" i="1" s="1"/>
  <c r="J1025" i="1" s="1"/>
  <c r="K1025" i="1" s="1"/>
  <c r="B1026" i="1" l="1"/>
  <c r="A1027" i="1" l="1"/>
  <c r="H1026" i="1"/>
  <c r="G1027" i="1"/>
  <c r="C1026" i="1"/>
  <c r="D1026" i="1" l="1"/>
  <c r="I1026" i="1" s="1"/>
  <c r="E1026" i="1" s="1"/>
  <c r="L1026" i="1" s="1"/>
  <c r="J1026" i="1" s="1"/>
  <c r="K1026" i="1" s="1"/>
  <c r="B1027" i="1" s="1"/>
  <c r="F1026" i="1"/>
  <c r="A1028" i="1" l="1"/>
  <c r="H1027" i="1"/>
  <c r="G1028" i="1"/>
  <c r="C1027" i="1"/>
  <c r="F1027" i="1" l="1"/>
  <c r="D1027" i="1"/>
  <c r="I1027" i="1" s="1"/>
  <c r="E1027" i="1" s="1"/>
  <c r="L1027" i="1" s="1"/>
  <c r="J1027" i="1" s="1"/>
  <c r="K1027" i="1" s="1"/>
  <c r="B1028" i="1" l="1"/>
  <c r="A1029" i="1" l="1"/>
  <c r="H1028" i="1"/>
  <c r="G1029" i="1"/>
  <c r="C1028" i="1"/>
  <c r="D1028" i="1" l="1"/>
  <c r="I1028" i="1" s="1"/>
  <c r="E1028" i="1" s="1"/>
  <c r="L1028" i="1" s="1"/>
  <c r="J1028" i="1" s="1"/>
  <c r="K1028" i="1" s="1"/>
  <c r="B1029" i="1" s="1"/>
  <c r="F1028" i="1"/>
  <c r="A1030" i="1" l="1"/>
  <c r="H1029" i="1"/>
  <c r="C1029" i="1"/>
  <c r="G1030" i="1" s="1"/>
  <c r="F1029" i="1" l="1"/>
  <c r="D1029" i="1"/>
  <c r="I1029" i="1" s="1"/>
  <c r="E1029" i="1" s="1"/>
  <c r="L1029" i="1" s="1"/>
  <c r="J1029" i="1" s="1"/>
  <c r="K1029" i="1" s="1"/>
  <c r="B1030" i="1" l="1"/>
  <c r="H1030" i="1" l="1"/>
  <c r="A1031" i="1"/>
  <c r="C1030" i="1"/>
  <c r="G1031" i="1" s="1"/>
  <c r="F1030" i="1" l="1"/>
  <c r="D1030" i="1"/>
  <c r="I1030" i="1" s="1"/>
  <c r="E1030" i="1" s="1"/>
  <c r="L1030" i="1" s="1"/>
  <c r="J1030" i="1" s="1"/>
  <c r="K1030" i="1" s="1"/>
  <c r="B1031" i="1" l="1"/>
  <c r="A1032" i="1" l="1"/>
  <c r="H1031" i="1"/>
  <c r="C1031" i="1"/>
  <c r="G1032" i="1" s="1"/>
  <c r="D1031" i="1" l="1"/>
  <c r="I1031" i="1" s="1"/>
  <c r="E1031" i="1" s="1"/>
  <c r="L1031" i="1" s="1"/>
  <c r="J1031" i="1" s="1"/>
  <c r="K1031" i="1" s="1"/>
  <c r="B1032" i="1" s="1"/>
  <c r="F1031" i="1"/>
  <c r="H1032" i="1" l="1"/>
  <c r="G1033" i="1"/>
  <c r="A1033" i="1"/>
  <c r="C1032" i="1"/>
  <c r="D1032" i="1" l="1"/>
  <c r="I1032" i="1" s="1"/>
  <c r="E1032" i="1" s="1"/>
  <c r="L1032" i="1" s="1"/>
  <c r="J1032" i="1" s="1"/>
  <c r="K1032" i="1" s="1"/>
  <c r="B1033" i="1" s="1"/>
  <c r="F1032" i="1"/>
  <c r="H1033" i="1" l="1"/>
  <c r="G1034" i="1"/>
  <c r="A1034" i="1"/>
  <c r="C1033" i="1"/>
  <c r="F1033" i="1" l="1"/>
  <c r="D1033" i="1"/>
  <c r="I1033" i="1" s="1"/>
  <c r="E1033" i="1" s="1"/>
  <c r="L1033" i="1" s="1"/>
  <c r="J1033" i="1" s="1"/>
  <c r="K1033" i="1" s="1"/>
  <c r="B1034" i="1" s="1"/>
  <c r="A1035" i="1" l="1"/>
  <c r="H1034" i="1"/>
  <c r="C1034" i="1"/>
  <c r="G1035" i="1" s="1"/>
  <c r="D1034" i="1" l="1"/>
  <c r="I1034" i="1" s="1"/>
  <c r="E1034" i="1" s="1"/>
  <c r="L1034" i="1" s="1"/>
  <c r="J1034" i="1" s="1"/>
  <c r="K1034" i="1" s="1"/>
  <c r="B1035" i="1" s="1"/>
  <c r="F1034" i="1"/>
  <c r="A1036" i="1" l="1"/>
  <c r="G1036" i="1"/>
  <c r="H1035" i="1"/>
  <c r="C1035" i="1"/>
  <c r="D1035" i="1" l="1"/>
  <c r="I1035" i="1" s="1"/>
  <c r="E1035" i="1" s="1"/>
  <c r="L1035" i="1" s="1"/>
  <c r="J1035" i="1" s="1"/>
  <c r="K1035" i="1" s="1"/>
  <c r="B1036" i="1" s="1"/>
  <c r="F1035" i="1"/>
  <c r="H1036" i="1" l="1"/>
  <c r="A1037" i="1"/>
  <c r="C1036" i="1"/>
  <c r="G1037" i="1" s="1"/>
  <c r="D1036" i="1" l="1"/>
  <c r="I1036" i="1" s="1"/>
  <c r="E1036" i="1" s="1"/>
  <c r="L1036" i="1" s="1"/>
  <c r="J1036" i="1" s="1"/>
  <c r="K1036" i="1" s="1"/>
  <c r="B1037" i="1" s="1"/>
  <c r="F1036" i="1"/>
  <c r="A1038" i="1" l="1"/>
  <c r="H1037" i="1"/>
  <c r="G1038" i="1"/>
  <c r="C1037" i="1"/>
  <c r="D1037" i="1" l="1"/>
  <c r="I1037" i="1" s="1"/>
  <c r="E1037" i="1" s="1"/>
  <c r="L1037" i="1" s="1"/>
  <c r="J1037" i="1" s="1"/>
  <c r="K1037" i="1" s="1"/>
  <c r="B1038" i="1" s="1"/>
  <c r="F1037" i="1"/>
  <c r="H1038" i="1" l="1"/>
  <c r="A1039" i="1"/>
  <c r="C1038" i="1"/>
  <c r="G1039" i="1" s="1"/>
  <c r="D1038" i="1" l="1"/>
  <c r="I1038" i="1" s="1"/>
  <c r="E1038" i="1" s="1"/>
  <c r="L1038" i="1" s="1"/>
  <c r="F1038" i="1"/>
  <c r="J1038" i="1" l="1"/>
  <c r="K1038" i="1" s="1"/>
  <c r="B1039" i="1" s="1"/>
  <c r="H1039" i="1" s="1"/>
  <c r="A1040" i="1" l="1"/>
  <c r="C1039" i="1"/>
  <c r="G1040" i="1" s="1"/>
  <c r="F1039" i="1" l="1"/>
  <c r="D1039" i="1"/>
  <c r="I1039" i="1" s="1"/>
  <c r="E1039" i="1" s="1"/>
  <c r="L1039" i="1" s="1"/>
  <c r="J1039" i="1" s="1"/>
  <c r="K1039" i="1" s="1"/>
  <c r="B1040" i="1" s="1"/>
  <c r="H1040" i="1" s="1"/>
  <c r="A1041" i="1" l="1"/>
  <c r="C1040" i="1"/>
  <c r="G1041" i="1" s="1"/>
  <c r="D1040" i="1" l="1"/>
  <c r="I1040" i="1" s="1"/>
  <c r="E1040" i="1" s="1"/>
  <c r="L1040" i="1" s="1"/>
  <c r="J1040" i="1" s="1"/>
  <c r="K1040" i="1" s="1"/>
  <c r="B1041" i="1" s="1"/>
  <c r="G1042" i="1" s="1"/>
  <c r="F1040" i="1"/>
  <c r="H1041" i="1" l="1"/>
  <c r="A1042" i="1"/>
  <c r="C1041" i="1"/>
  <c r="D1041" i="1" s="1"/>
  <c r="I1041" i="1" s="1"/>
  <c r="E1041" i="1" s="1"/>
  <c r="L1041" i="1" s="1"/>
  <c r="F1041" i="1" l="1"/>
  <c r="J1041" i="1" s="1"/>
  <c r="K1041" i="1" s="1"/>
  <c r="B1042" i="1" l="1"/>
  <c r="C1042" i="1" s="1"/>
  <c r="F1042" i="1" l="1"/>
  <c r="D1042" i="1"/>
  <c r="I1042" i="1" s="1"/>
  <c r="E1042" i="1" s="1"/>
  <c r="L1042" i="1" s="1"/>
  <c r="A1043" i="1"/>
  <c r="G1043" i="1"/>
  <c r="H1042" i="1"/>
  <c r="J1042" i="1" l="1"/>
  <c r="K1042" i="1" s="1"/>
  <c r="B1043" i="1" s="1"/>
  <c r="G1044" i="1" s="1"/>
  <c r="C1043" i="1" l="1"/>
  <c r="D1043" i="1" s="1"/>
  <c r="I1043" i="1" s="1"/>
  <c r="E1043" i="1" s="1"/>
  <c r="L1043" i="1" s="1"/>
  <c r="H1043" i="1"/>
  <c r="A1044" i="1"/>
  <c r="F1043" i="1"/>
  <c r="J1043" i="1" l="1"/>
  <c r="K1043" i="1" s="1"/>
  <c r="B1044" i="1" s="1"/>
  <c r="H1044" i="1" s="1"/>
  <c r="C1044" i="1" l="1"/>
  <c r="G1045" i="1" s="1"/>
  <c r="A1045" i="1"/>
  <c r="D1044" i="1"/>
  <c r="I1044" i="1" s="1"/>
  <c r="E1044" i="1" s="1"/>
  <c r="L1044" i="1" s="1"/>
  <c r="J1044" i="1" s="1"/>
  <c r="K1044" i="1" s="1"/>
  <c r="B1045" i="1" s="1"/>
  <c r="F1044" i="1"/>
  <c r="A1046" i="1" l="1"/>
  <c r="H1045" i="1"/>
  <c r="G1046" i="1"/>
  <c r="C1045" i="1"/>
  <c r="D1045" i="1" l="1"/>
  <c r="I1045" i="1" s="1"/>
  <c r="E1045" i="1" s="1"/>
  <c r="L1045" i="1" s="1"/>
  <c r="J1045" i="1" s="1"/>
  <c r="K1045" i="1" s="1"/>
  <c r="B1046" i="1" s="1"/>
  <c r="F1045" i="1"/>
  <c r="A1047" i="1" l="1"/>
  <c r="H1046" i="1"/>
  <c r="C1046" i="1"/>
  <c r="G1047" i="1" s="1"/>
  <c r="D1046" i="1" l="1"/>
  <c r="I1046" i="1" s="1"/>
  <c r="E1046" i="1" s="1"/>
  <c r="L1046" i="1" s="1"/>
  <c r="J1046" i="1" s="1"/>
  <c r="K1046" i="1" s="1"/>
  <c r="B1047" i="1" s="1"/>
  <c r="F1046" i="1"/>
  <c r="A1048" i="1" l="1"/>
  <c r="H1047" i="1"/>
  <c r="G1048" i="1"/>
  <c r="C1047" i="1"/>
  <c r="D1047" i="1" l="1"/>
  <c r="I1047" i="1" s="1"/>
  <c r="E1047" i="1" s="1"/>
  <c r="L1047" i="1" s="1"/>
  <c r="F1047" i="1"/>
  <c r="J1047" i="1" l="1"/>
  <c r="K1047" i="1" s="1"/>
  <c r="B1048" i="1"/>
  <c r="H1048" i="1" l="1"/>
  <c r="A1049" i="1"/>
  <c r="C1048" i="1"/>
  <c r="G1049" i="1" s="1"/>
  <c r="D1048" i="1" l="1"/>
  <c r="I1048" i="1" s="1"/>
  <c r="E1048" i="1" s="1"/>
  <c r="L1048" i="1" s="1"/>
  <c r="J1048" i="1" s="1"/>
  <c r="K1048" i="1" s="1"/>
  <c r="B1049" i="1" s="1"/>
  <c r="F1048" i="1"/>
  <c r="H1049" i="1" l="1"/>
  <c r="A1050" i="1"/>
  <c r="C1049" i="1"/>
  <c r="G1050" i="1" s="1"/>
  <c r="D1049" i="1" l="1"/>
  <c r="I1049" i="1" s="1"/>
  <c r="E1049" i="1" s="1"/>
  <c r="L1049" i="1" s="1"/>
  <c r="J1049" i="1" s="1"/>
  <c r="K1049" i="1" s="1"/>
  <c r="B1050" i="1" s="1"/>
  <c r="F1049" i="1"/>
  <c r="H1050" i="1" l="1"/>
  <c r="A1051" i="1"/>
  <c r="C1050" i="1"/>
  <c r="G1051" i="1" s="1"/>
  <c r="D1050" i="1" l="1"/>
  <c r="I1050" i="1" s="1"/>
  <c r="E1050" i="1" s="1"/>
  <c r="L1050" i="1" s="1"/>
  <c r="J1050" i="1" s="1"/>
  <c r="K1050" i="1" s="1"/>
  <c r="B1051" i="1" s="1"/>
  <c r="F1050" i="1"/>
  <c r="H1051" i="1" l="1"/>
  <c r="A1052" i="1"/>
  <c r="C1051" i="1"/>
  <c r="G1052" i="1" s="1"/>
  <c r="D1051" i="1" l="1"/>
  <c r="I1051" i="1" s="1"/>
  <c r="E1051" i="1" s="1"/>
  <c r="L1051" i="1" s="1"/>
  <c r="J1051" i="1" s="1"/>
  <c r="K1051" i="1" s="1"/>
  <c r="B1052" i="1" s="1"/>
  <c r="F1051" i="1"/>
  <c r="H1052" i="1" l="1"/>
  <c r="A1053" i="1"/>
  <c r="C1052" i="1"/>
  <c r="G1053" i="1" s="1"/>
  <c r="D1052" i="1" l="1"/>
  <c r="I1052" i="1" s="1"/>
  <c r="E1052" i="1" s="1"/>
  <c r="L1052" i="1" s="1"/>
  <c r="J1052" i="1" s="1"/>
  <c r="K1052" i="1" s="1"/>
  <c r="B1053" i="1" s="1"/>
  <c r="F1052" i="1"/>
  <c r="A1054" i="1" l="1"/>
  <c r="H1053" i="1"/>
  <c r="G1054" i="1"/>
  <c r="C1053" i="1"/>
  <c r="D1053" i="1" l="1"/>
  <c r="I1053" i="1" s="1"/>
  <c r="E1053" i="1" s="1"/>
  <c r="L1053" i="1" s="1"/>
  <c r="J1053" i="1" s="1"/>
  <c r="K1053" i="1" s="1"/>
  <c r="B1054" i="1" s="1"/>
  <c r="F1053" i="1"/>
  <c r="A1055" i="1" l="1"/>
  <c r="H1054" i="1"/>
  <c r="C1054" i="1"/>
  <c r="G1055" i="1" s="1"/>
  <c r="D1054" i="1" l="1"/>
  <c r="I1054" i="1" s="1"/>
  <c r="E1054" i="1" s="1"/>
  <c r="L1054" i="1" s="1"/>
  <c r="J1054" i="1" s="1"/>
  <c r="K1054" i="1" s="1"/>
  <c r="B1055" i="1" s="1"/>
  <c r="F1054" i="1"/>
  <c r="A1056" i="1" l="1"/>
  <c r="G1056" i="1"/>
  <c r="H1055" i="1"/>
  <c r="C1055" i="1"/>
  <c r="D1055" i="1" l="1"/>
  <c r="I1055" i="1" s="1"/>
  <c r="E1055" i="1" s="1"/>
  <c r="L1055" i="1" s="1"/>
  <c r="J1055" i="1" s="1"/>
  <c r="K1055" i="1" s="1"/>
  <c r="B1056" i="1" s="1"/>
  <c r="F1055" i="1"/>
  <c r="A1057" i="1" l="1"/>
  <c r="G1057" i="1"/>
  <c r="H1056" i="1"/>
  <c r="C1056" i="1"/>
  <c r="D1056" i="1" l="1"/>
  <c r="I1056" i="1" s="1"/>
  <c r="E1056" i="1" s="1"/>
  <c r="L1056" i="1" s="1"/>
  <c r="F1056" i="1"/>
  <c r="J1056" i="1" l="1"/>
  <c r="K1056" i="1" s="1"/>
  <c r="B1057" i="1" s="1"/>
  <c r="G1058" i="1" l="1"/>
  <c r="C1057" i="1"/>
  <c r="A1058" i="1"/>
  <c r="H1057" i="1"/>
  <c r="D1057" i="1"/>
  <c r="I1057" i="1" s="1"/>
  <c r="E1057" i="1" s="1"/>
  <c r="L1057" i="1" s="1"/>
  <c r="F1057" i="1"/>
  <c r="J1057" i="1" l="1"/>
  <c r="K1057" i="1" s="1"/>
  <c r="B1058" i="1" s="1"/>
  <c r="A1059" i="1" s="1"/>
  <c r="C1058" i="1" l="1"/>
  <c r="G1059" i="1"/>
  <c r="H1058" i="1"/>
  <c r="F1058" i="1"/>
  <c r="D1058" i="1"/>
  <c r="I1058" i="1" s="1"/>
  <c r="E1058" i="1" s="1"/>
  <c r="L1058" i="1" s="1"/>
  <c r="J1058" i="1" l="1"/>
  <c r="K1058" i="1" s="1"/>
  <c r="B1059" i="1" s="1"/>
  <c r="A1060" i="1" s="1"/>
  <c r="C1059" i="1" l="1"/>
  <c r="G1060" i="1"/>
  <c r="H1059" i="1"/>
  <c r="D1059" i="1"/>
  <c r="I1059" i="1" s="1"/>
  <c r="E1059" i="1" s="1"/>
  <c r="L1059" i="1" s="1"/>
  <c r="F1059" i="1"/>
  <c r="J1059" i="1" l="1"/>
  <c r="K1059" i="1" s="1"/>
  <c r="B1060" i="1"/>
  <c r="A1061" i="1" l="1"/>
  <c r="H1060" i="1"/>
  <c r="C1060" i="1"/>
  <c r="G1061" i="1" s="1"/>
  <c r="D1060" i="1" l="1"/>
  <c r="I1060" i="1" s="1"/>
  <c r="E1060" i="1" s="1"/>
  <c r="L1060" i="1" s="1"/>
  <c r="F1060" i="1"/>
  <c r="J1060" i="1" l="1"/>
  <c r="K1060" i="1" s="1"/>
  <c r="B1061" i="1" s="1"/>
  <c r="H1061" i="1" s="1"/>
  <c r="C1061" i="1" l="1"/>
  <c r="G1062" i="1" s="1"/>
  <c r="A1062" i="1"/>
  <c r="F1061" i="1"/>
  <c r="D1061" i="1"/>
  <c r="I1061" i="1" s="1"/>
  <c r="E1061" i="1" s="1"/>
  <c r="L1061" i="1" s="1"/>
  <c r="J1061" i="1" s="1"/>
  <c r="K1061" i="1" s="1"/>
  <c r="B1062" i="1" l="1"/>
  <c r="G1063" i="1" l="1"/>
  <c r="A1063" i="1"/>
  <c r="H1062" i="1"/>
  <c r="C1062" i="1"/>
  <c r="D1062" i="1" l="1"/>
  <c r="I1062" i="1" s="1"/>
  <c r="E1062" i="1" s="1"/>
  <c r="L1062" i="1" s="1"/>
  <c r="F1062" i="1"/>
  <c r="J1062" i="1" l="1"/>
  <c r="K1062" i="1" s="1"/>
  <c r="B1063" i="1" s="1"/>
  <c r="A1064" i="1" s="1"/>
  <c r="C1063" i="1" l="1"/>
  <c r="G1064" i="1"/>
  <c r="H1063" i="1"/>
  <c r="D1063" i="1"/>
  <c r="I1063" i="1" s="1"/>
  <c r="E1063" i="1" s="1"/>
  <c r="L1063" i="1" s="1"/>
  <c r="F1063" i="1"/>
  <c r="J1063" i="1" l="1"/>
  <c r="K1063" i="1" s="1"/>
  <c r="B1064" i="1"/>
  <c r="A1065" i="1" l="1"/>
  <c r="G1065" i="1"/>
  <c r="H1064" i="1"/>
  <c r="C1064" i="1"/>
  <c r="F1064" i="1" l="1"/>
  <c r="D1064" i="1"/>
  <c r="I1064" i="1" s="1"/>
  <c r="E1064" i="1" s="1"/>
  <c r="L1064" i="1" s="1"/>
  <c r="J1064" i="1" s="1"/>
  <c r="K1064" i="1" s="1"/>
  <c r="B1065" i="1" l="1"/>
  <c r="G1066" i="1" l="1"/>
  <c r="A1066" i="1"/>
  <c r="H1065" i="1"/>
  <c r="C1065" i="1"/>
  <c r="D1065" i="1" l="1"/>
  <c r="I1065" i="1" s="1"/>
  <c r="E1065" i="1" s="1"/>
  <c r="L1065" i="1" s="1"/>
  <c r="J1065" i="1" s="1"/>
  <c r="K1065" i="1" s="1"/>
  <c r="B1066" i="1" s="1"/>
  <c r="F1065" i="1"/>
  <c r="A1067" i="1" l="1"/>
  <c r="G1067" i="1"/>
  <c r="H1066" i="1"/>
  <c r="C1066" i="1"/>
  <c r="D1066" i="1" l="1"/>
  <c r="I1066" i="1" s="1"/>
  <c r="E1066" i="1" s="1"/>
  <c r="L1066" i="1" s="1"/>
  <c r="J1066" i="1" s="1"/>
  <c r="K1066" i="1" s="1"/>
  <c r="B1067" i="1" s="1"/>
  <c r="F1066" i="1"/>
  <c r="A1068" i="1" l="1"/>
  <c r="H1067" i="1"/>
  <c r="C1067" i="1"/>
  <c r="G1068" i="1" s="1"/>
  <c r="F1067" i="1" l="1"/>
  <c r="D1067" i="1"/>
  <c r="I1067" i="1" s="1"/>
  <c r="E1067" i="1" s="1"/>
  <c r="L1067" i="1" s="1"/>
  <c r="J1067" i="1" s="1"/>
  <c r="K1067" i="1" s="1"/>
  <c r="B1068" i="1" s="1"/>
  <c r="H1068" i="1" l="1"/>
  <c r="A1069" i="1"/>
  <c r="C1068" i="1"/>
  <c r="G1069" i="1" s="1"/>
  <c r="F1068" i="1" l="1"/>
  <c r="D1068" i="1"/>
  <c r="I1068" i="1" s="1"/>
  <c r="E1068" i="1" s="1"/>
  <c r="L1068" i="1" s="1"/>
  <c r="J1068" i="1" s="1"/>
  <c r="K1068" i="1" s="1"/>
  <c r="B1069" i="1" s="1"/>
  <c r="H1069" i="1" l="1"/>
  <c r="A1070" i="1"/>
  <c r="C1069" i="1"/>
  <c r="G1070" i="1" s="1"/>
  <c r="D1069" i="1" l="1"/>
  <c r="I1069" i="1" s="1"/>
  <c r="E1069" i="1" s="1"/>
  <c r="L1069" i="1" s="1"/>
  <c r="J1069" i="1" s="1"/>
  <c r="K1069" i="1" s="1"/>
  <c r="B1070" i="1" s="1"/>
  <c r="F1069" i="1"/>
  <c r="A1071" i="1" l="1"/>
  <c r="H1070" i="1"/>
  <c r="C1070" i="1"/>
  <c r="G1071" i="1" s="1"/>
  <c r="F1070" i="1" l="1"/>
  <c r="D1070" i="1"/>
  <c r="I1070" i="1" s="1"/>
  <c r="E1070" i="1" s="1"/>
  <c r="L1070" i="1" s="1"/>
  <c r="J1070" i="1" s="1"/>
  <c r="K1070" i="1" s="1"/>
  <c r="B1071" i="1" s="1"/>
  <c r="A1072" i="1" l="1"/>
  <c r="H1071" i="1"/>
  <c r="C1071" i="1"/>
  <c r="G1072" i="1" s="1"/>
  <c r="D1071" i="1" l="1"/>
  <c r="I1071" i="1" s="1"/>
  <c r="E1071" i="1" s="1"/>
  <c r="L1071" i="1" s="1"/>
  <c r="J1071" i="1" s="1"/>
  <c r="K1071" i="1" s="1"/>
  <c r="B1072" i="1" s="1"/>
  <c r="F1071" i="1"/>
  <c r="A1073" i="1" l="1"/>
  <c r="H1072" i="1"/>
  <c r="C1072" i="1"/>
  <c r="G1073" i="1" s="1"/>
  <c r="F1072" i="1" l="1"/>
  <c r="D1072" i="1"/>
  <c r="I1072" i="1" s="1"/>
  <c r="E1072" i="1" s="1"/>
  <c r="L1072" i="1" s="1"/>
  <c r="J1072" i="1" s="1"/>
  <c r="K1072" i="1" s="1"/>
  <c r="B1073" i="1" s="1"/>
  <c r="A1074" i="1" l="1"/>
  <c r="H1073" i="1"/>
  <c r="C1073" i="1"/>
  <c r="G1074" i="1" s="1"/>
  <c r="D1073" i="1" l="1"/>
  <c r="I1073" i="1" s="1"/>
  <c r="E1073" i="1" s="1"/>
  <c r="L1073" i="1" s="1"/>
  <c r="J1073" i="1" s="1"/>
  <c r="K1073" i="1" s="1"/>
  <c r="B1074" i="1" s="1"/>
  <c r="F1073" i="1"/>
  <c r="A1075" i="1" l="1"/>
  <c r="H1074" i="1"/>
  <c r="C1074" i="1"/>
  <c r="G1075" i="1" s="1"/>
  <c r="F1074" i="1" l="1"/>
  <c r="D1074" i="1"/>
  <c r="I1074" i="1" s="1"/>
  <c r="E1074" i="1" s="1"/>
  <c r="L1074" i="1" s="1"/>
  <c r="J1074" i="1" s="1"/>
  <c r="K1074" i="1" s="1"/>
  <c r="B1075" i="1" s="1"/>
  <c r="H1075" i="1" l="1"/>
  <c r="A1076" i="1"/>
  <c r="C1075" i="1"/>
  <c r="G1076" i="1" s="1"/>
  <c r="D1075" i="1" l="1"/>
  <c r="I1075" i="1" s="1"/>
  <c r="E1075" i="1" s="1"/>
  <c r="L1075" i="1" s="1"/>
  <c r="J1075" i="1" s="1"/>
  <c r="K1075" i="1" s="1"/>
  <c r="B1076" i="1" s="1"/>
  <c r="F1075" i="1"/>
  <c r="H1076" i="1" l="1"/>
  <c r="A1077" i="1"/>
  <c r="C1076" i="1"/>
  <c r="G1077" i="1" s="1"/>
  <c r="F1076" i="1" l="1"/>
  <c r="D1076" i="1"/>
  <c r="I1076" i="1" s="1"/>
  <c r="E1076" i="1" s="1"/>
  <c r="L1076" i="1" s="1"/>
  <c r="J1076" i="1" s="1"/>
  <c r="K1076" i="1" s="1"/>
  <c r="B1077" i="1" s="1"/>
  <c r="G1078" i="1" l="1"/>
  <c r="H1077" i="1"/>
  <c r="A1078" i="1"/>
  <c r="C1077" i="1"/>
  <c r="D1077" i="1" l="1"/>
  <c r="I1077" i="1" s="1"/>
  <c r="E1077" i="1" s="1"/>
  <c r="L1077" i="1" s="1"/>
  <c r="J1077" i="1" s="1"/>
  <c r="K1077" i="1" s="1"/>
  <c r="B1078" i="1" s="1"/>
  <c r="F1077" i="1"/>
  <c r="H1078" i="1" l="1"/>
  <c r="A1079" i="1"/>
  <c r="C1078" i="1"/>
  <c r="G1079" i="1" s="1"/>
  <c r="F1078" i="1" l="1"/>
  <c r="D1078" i="1"/>
  <c r="I1078" i="1" s="1"/>
  <c r="E1078" i="1" s="1"/>
  <c r="L1078" i="1" s="1"/>
  <c r="J1078" i="1" s="1"/>
  <c r="K1078" i="1" s="1"/>
  <c r="B1079" i="1" s="1"/>
  <c r="A1080" i="1" l="1"/>
  <c r="G1080" i="1"/>
  <c r="H1079" i="1"/>
  <c r="C1079" i="1"/>
  <c r="F1079" i="1" l="1"/>
  <c r="D1079" i="1"/>
  <c r="I1079" i="1" s="1"/>
  <c r="E1079" i="1" s="1"/>
  <c r="L1079" i="1" s="1"/>
  <c r="J1079" i="1" s="1"/>
  <c r="K1079" i="1" s="1"/>
  <c r="B1080" i="1" s="1"/>
  <c r="H1080" i="1" l="1"/>
  <c r="A1081" i="1"/>
  <c r="C1080" i="1"/>
  <c r="G1081" i="1" s="1"/>
  <c r="F1080" i="1" l="1"/>
  <c r="D1080" i="1"/>
  <c r="I1080" i="1" s="1"/>
  <c r="E1080" i="1" s="1"/>
  <c r="L1080" i="1" s="1"/>
  <c r="J1080" i="1" s="1"/>
  <c r="K1080" i="1" s="1"/>
  <c r="B1081" i="1" s="1"/>
  <c r="H1081" i="1" l="1"/>
  <c r="A1082" i="1"/>
  <c r="C1081" i="1"/>
  <c r="G1082" i="1" s="1"/>
  <c r="F1081" i="1" l="1"/>
  <c r="D1081" i="1"/>
  <c r="I1081" i="1" s="1"/>
  <c r="E1081" i="1" s="1"/>
  <c r="L1081" i="1" s="1"/>
  <c r="J1081" i="1" s="1"/>
  <c r="K1081" i="1" s="1"/>
  <c r="B1082" i="1" s="1"/>
  <c r="G1083" i="1" l="1"/>
  <c r="A1083" i="1"/>
  <c r="H1082" i="1"/>
  <c r="C1082" i="1"/>
  <c r="F1082" i="1" l="1"/>
  <c r="D1082" i="1"/>
  <c r="I1082" i="1" s="1"/>
  <c r="E1082" i="1" s="1"/>
  <c r="L1082" i="1" s="1"/>
  <c r="J1082" i="1" s="1"/>
  <c r="K1082" i="1" s="1"/>
  <c r="B1083" i="1" s="1"/>
  <c r="H1083" i="1" l="1"/>
  <c r="A1084" i="1"/>
  <c r="C1083" i="1"/>
  <c r="G1084" i="1" s="1"/>
  <c r="F1083" i="1" l="1"/>
  <c r="D1083" i="1"/>
  <c r="I1083" i="1" s="1"/>
  <c r="E1083" i="1" s="1"/>
  <c r="L1083" i="1" s="1"/>
  <c r="J1083" i="1" s="1"/>
  <c r="K1083" i="1" s="1"/>
  <c r="B1084" i="1" s="1"/>
  <c r="H1084" i="1" l="1"/>
  <c r="A1085" i="1"/>
  <c r="G1085" i="1"/>
  <c r="C1084" i="1"/>
  <c r="D1084" i="1" l="1"/>
  <c r="I1084" i="1" s="1"/>
  <c r="E1084" i="1" s="1"/>
  <c r="L1084" i="1" s="1"/>
  <c r="J1084" i="1" s="1"/>
  <c r="K1084" i="1" s="1"/>
  <c r="B1085" i="1" s="1"/>
  <c r="F1084" i="1"/>
  <c r="A1086" i="1" l="1"/>
  <c r="H1085" i="1"/>
  <c r="C1085" i="1"/>
  <c r="G1086" i="1" s="1"/>
  <c r="D1085" i="1" l="1"/>
  <c r="I1085" i="1" s="1"/>
  <c r="E1085" i="1" s="1"/>
  <c r="L1085" i="1" s="1"/>
  <c r="J1085" i="1" s="1"/>
  <c r="K1085" i="1" s="1"/>
  <c r="B1086" i="1" s="1"/>
  <c r="F1085" i="1"/>
  <c r="A1087" i="1" l="1"/>
  <c r="H1086" i="1"/>
  <c r="G1087" i="1"/>
  <c r="C1086" i="1"/>
  <c r="F1086" i="1" l="1"/>
  <c r="D1086" i="1"/>
  <c r="I1086" i="1" s="1"/>
  <c r="E1086" i="1" s="1"/>
  <c r="L1086" i="1" s="1"/>
  <c r="J1086" i="1" s="1"/>
  <c r="K1086" i="1" s="1"/>
  <c r="B1087" i="1" s="1"/>
  <c r="A1088" i="1" l="1"/>
  <c r="H1087" i="1"/>
  <c r="G1088" i="1"/>
  <c r="C1087" i="1"/>
  <c r="F1087" i="1" l="1"/>
  <c r="D1087" i="1"/>
  <c r="I1087" i="1" s="1"/>
  <c r="E1087" i="1" s="1"/>
  <c r="L1087" i="1" s="1"/>
  <c r="J1087" i="1" s="1"/>
  <c r="K1087" i="1" s="1"/>
  <c r="B1088" i="1" s="1"/>
  <c r="H1088" i="1" l="1"/>
  <c r="A1089" i="1"/>
  <c r="C1088" i="1"/>
  <c r="G1089" i="1" s="1"/>
  <c r="F1088" i="1" l="1"/>
  <c r="D1088" i="1"/>
  <c r="I1088" i="1" s="1"/>
  <c r="E1088" i="1" s="1"/>
  <c r="L1088" i="1" s="1"/>
  <c r="J1088" i="1" s="1"/>
  <c r="K1088" i="1" s="1"/>
  <c r="B1089" i="1" l="1"/>
  <c r="A1090" i="1" l="1"/>
  <c r="H1089" i="1"/>
  <c r="C1089" i="1"/>
  <c r="G1090" i="1" s="1"/>
  <c r="D1089" i="1" l="1"/>
  <c r="I1089" i="1" s="1"/>
  <c r="E1089" i="1" s="1"/>
  <c r="L1089" i="1" s="1"/>
  <c r="J1089" i="1" s="1"/>
  <c r="K1089" i="1" s="1"/>
  <c r="B1090" i="1" s="1"/>
  <c r="F1089" i="1"/>
  <c r="A1091" i="1" l="1"/>
  <c r="H1090" i="1"/>
  <c r="C1090" i="1"/>
  <c r="G1091" i="1" s="1"/>
  <c r="F1090" i="1" l="1"/>
  <c r="D1090" i="1"/>
  <c r="I1090" i="1" s="1"/>
  <c r="E1090" i="1" s="1"/>
  <c r="L1090" i="1" s="1"/>
  <c r="J1090" i="1" s="1"/>
  <c r="K1090" i="1" s="1"/>
  <c r="B1091" i="1" l="1"/>
  <c r="H1091" i="1" l="1"/>
  <c r="A1092" i="1"/>
  <c r="C1091" i="1"/>
  <c r="G1092" i="1" s="1"/>
  <c r="D1091" i="1" l="1"/>
  <c r="I1091" i="1" s="1"/>
  <c r="E1091" i="1" s="1"/>
  <c r="L1091" i="1" s="1"/>
  <c r="F1091" i="1"/>
  <c r="J1091" i="1" l="1"/>
  <c r="K1091" i="1" s="1"/>
  <c r="B1092" i="1" s="1"/>
  <c r="H1092" i="1" s="1"/>
  <c r="C1092" i="1" l="1"/>
  <c r="G1093" i="1" s="1"/>
  <c r="A1093" i="1"/>
  <c r="D1092" i="1"/>
  <c r="I1092" i="1" s="1"/>
  <c r="E1092" i="1" s="1"/>
  <c r="L1092" i="1" s="1"/>
  <c r="J1092" i="1" s="1"/>
  <c r="K1092" i="1" s="1"/>
  <c r="B1093" i="1" s="1"/>
  <c r="F1092" i="1"/>
  <c r="H1093" i="1" l="1"/>
  <c r="G1094" i="1"/>
  <c r="A1094" i="1"/>
  <c r="C1093" i="1"/>
  <c r="F1093" i="1" l="1"/>
  <c r="D1093" i="1"/>
  <c r="I1093" i="1" s="1"/>
  <c r="E1093" i="1" s="1"/>
  <c r="L1093" i="1" s="1"/>
  <c r="J1093" i="1" s="1"/>
  <c r="K1093" i="1" s="1"/>
  <c r="B1094" i="1" s="1"/>
  <c r="A1095" i="1" l="1"/>
  <c r="H1094" i="1"/>
  <c r="G1095" i="1"/>
  <c r="C1094" i="1"/>
  <c r="F1094" i="1" l="1"/>
  <c r="D1094" i="1"/>
  <c r="I1094" i="1" s="1"/>
  <c r="E1094" i="1" s="1"/>
  <c r="L1094" i="1" s="1"/>
  <c r="J1094" i="1" s="1"/>
  <c r="K1094" i="1" s="1"/>
  <c r="B1095" i="1" l="1"/>
  <c r="G1096" i="1" l="1"/>
  <c r="A1096" i="1"/>
  <c r="H1095" i="1"/>
  <c r="C1095" i="1"/>
  <c r="D1095" i="1" l="1"/>
  <c r="I1095" i="1" s="1"/>
  <c r="E1095" i="1" s="1"/>
  <c r="L1095" i="1" s="1"/>
  <c r="J1095" i="1" s="1"/>
  <c r="K1095" i="1" s="1"/>
  <c r="B1096" i="1" s="1"/>
  <c r="F1095" i="1"/>
  <c r="H1096" i="1" l="1"/>
  <c r="G1097" i="1"/>
  <c r="A1097" i="1"/>
  <c r="C1096" i="1"/>
  <c r="D1096" i="1" l="1"/>
  <c r="I1096" i="1" s="1"/>
  <c r="E1096" i="1" s="1"/>
  <c r="L1096" i="1" s="1"/>
  <c r="J1096" i="1" s="1"/>
  <c r="K1096" i="1" s="1"/>
  <c r="B1097" i="1" s="1"/>
  <c r="F1096" i="1"/>
  <c r="A1098" i="1" l="1"/>
  <c r="H1097" i="1"/>
  <c r="C1097" i="1"/>
  <c r="G1098" i="1" s="1"/>
  <c r="D1097" i="1" l="1"/>
  <c r="I1097" i="1" s="1"/>
  <c r="E1097" i="1" s="1"/>
  <c r="L1097" i="1" s="1"/>
  <c r="J1097" i="1" s="1"/>
  <c r="K1097" i="1" s="1"/>
  <c r="F1097" i="1"/>
  <c r="B1098" i="1" l="1"/>
  <c r="G1099" i="1" l="1"/>
  <c r="A1099" i="1"/>
  <c r="H1098" i="1"/>
  <c r="C1098" i="1"/>
  <c r="D1098" i="1" l="1"/>
  <c r="I1098" i="1" s="1"/>
  <c r="E1098" i="1" s="1"/>
  <c r="L1098" i="1" s="1"/>
  <c r="J1098" i="1" s="1"/>
  <c r="K1098" i="1" s="1"/>
  <c r="B1099" i="1" s="1"/>
  <c r="F1098" i="1"/>
  <c r="A1100" i="1" l="1"/>
  <c r="G1100" i="1"/>
  <c r="H1099" i="1"/>
  <c r="C1099" i="1"/>
  <c r="F1099" i="1" l="1"/>
  <c r="D1099" i="1"/>
  <c r="I1099" i="1" s="1"/>
  <c r="E1099" i="1" s="1"/>
  <c r="L1099" i="1" s="1"/>
  <c r="J1099" i="1" s="1"/>
  <c r="K1099" i="1" s="1"/>
  <c r="B1100" i="1" s="1"/>
  <c r="A1101" i="1" l="1"/>
  <c r="H1100" i="1"/>
  <c r="G1101" i="1"/>
  <c r="C1100" i="1"/>
  <c r="F1100" i="1" l="1"/>
  <c r="D1100" i="1"/>
  <c r="I1100" i="1" s="1"/>
  <c r="E1100" i="1" s="1"/>
  <c r="L1100" i="1" s="1"/>
  <c r="J1100" i="1" s="1"/>
  <c r="K1100" i="1" s="1"/>
  <c r="B1101" i="1" s="1"/>
  <c r="H1101" i="1" l="1"/>
  <c r="A1102" i="1"/>
  <c r="C1101" i="1"/>
  <c r="G1102" i="1" s="1"/>
  <c r="D1101" i="1" l="1"/>
  <c r="I1101" i="1" s="1"/>
  <c r="E1101" i="1" s="1"/>
  <c r="L1101" i="1" s="1"/>
  <c r="F1101" i="1"/>
  <c r="J1101" i="1" l="1"/>
  <c r="K1101" i="1" s="1"/>
  <c r="B1102" i="1" s="1"/>
  <c r="H1102" i="1" s="1"/>
  <c r="C1102" i="1" l="1"/>
  <c r="G1103" i="1"/>
  <c r="A1103" i="1"/>
  <c r="F1102" i="1"/>
  <c r="D1102" i="1"/>
  <c r="I1102" i="1" s="1"/>
  <c r="E1102" i="1" s="1"/>
  <c r="L1102" i="1" s="1"/>
  <c r="J1102" i="1" s="1"/>
  <c r="K1102" i="1" s="1"/>
  <c r="B1103" i="1" s="1"/>
  <c r="G1104" i="1" l="1"/>
  <c r="A1104" i="1"/>
  <c r="H1103" i="1"/>
  <c r="C1103" i="1"/>
  <c r="F1103" i="1" l="1"/>
  <c r="D1103" i="1"/>
  <c r="I1103" i="1" s="1"/>
  <c r="E1103" i="1" s="1"/>
  <c r="L1103" i="1" s="1"/>
  <c r="J1103" i="1" s="1"/>
  <c r="K1103" i="1" s="1"/>
  <c r="B1104" i="1" l="1"/>
  <c r="A1105" i="1" l="1"/>
  <c r="H1104" i="1"/>
  <c r="C1104" i="1"/>
  <c r="G1105" i="1" s="1"/>
  <c r="F1104" i="1" l="1"/>
  <c r="D1104" i="1"/>
  <c r="I1104" i="1" s="1"/>
  <c r="E1104" i="1" s="1"/>
  <c r="L1104" i="1" s="1"/>
  <c r="J1104" i="1" s="1"/>
  <c r="K1104" i="1" s="1"/>
  <c r="B1105" i="1" l="1"/>
  <c r="G1106" i="1" l="1"/>
  <c r="H1105" i="1"/>
  <c r="A1106" i="1"/>
  <c r="C1105" i="1"/>
  <c r="F1105" i="1" l="1"/>
  <c r="D1105" i="1"/>
  <c r="I1105" i="1" s="1"/>
  <c r="E1105" i="1" s="1"/>
  <c r="L1105" i="1" s="1"/>
  <c r="J1105" i="1" s="1"/>
  <c r="K1105" i="1" s="1"/>
  <c r="B1106" i="1" s="1"/>
  <c r="A1107" i="1" l="1"/>
  <c r="H1106" i="1"/>
  <c r="C1106" i="1"/>
  <c r="G1107" i="1" s="1"/>
  <c r="F1106" i="1" l="1"/>
  <c r="D1106" i="1"/>
  <c r="I1106" i="1" s="1"/>
  <c r="E1106" i="1" s="1"/>
  <c r="L1106" i="1" s="1"/>
  <c r="J1106" i="1" s="1"/>
  <c r="K1106" i="1" s="1"/>
  <c r="B1107" i="1" s="1"/>
  <c r="H1107" i="1" l="1"/>
  <c r="A1108" i="1"/>
  <c r="C1107" i="1"/>
  <c r="G1108" i="1" s="1"/>
  <c r="D1107" i="1" l="1"/>
  <c r="I1107" i="1" s="1"/>
  <c r="E1107" i="1" s="1"/>
  <c r="L1107" i="1" s="1"/>
  <c r="F1107" i="1"/>
  <c r="J1107" i="1" l="1"/>
  <c r="K1107" i="1" s="1"/>
  <c r="B1108" i="1" s="1"/>
  <c r="H1108" i="1" s="1"/>
  <c r="C1108" i="1" l="1"/>
  <c r="G1109" i="1" s="1"/>
  <c r="A1109" i="1"/>
  <c r="D1108" i="1"/>
  <c r="I1108" i="1" s="1"/>
  <c r="E1108" i="1" s="1"/>
  <c r="L1108" i="1" s="1"/>
  <c r="F1108" i="1" l="1"/>
  <c r="J1108" i="1" s="1"/>
  <c r="K1108" i="1" s="1"/>
  <c r="B1109" i="1" l="1"/>
  <c r="C1109" i="1" s="1"/>
  <c r="F1109" i="1" s="1"/>
  <c r="D1109" i="1" l="1"/>
  <c r="I1109" i="1" s="1"/>
  <c r="E1109" i="1" s="1"/>
  <c r="L1109" i="1" s="1"/>
  <c r="H1109" i="1"/>
  <c r="A1110" i="1"/>
  <c r="G1110" i="1"/>
  <c r="J1109" i="1" l="1"/>
  <c r="K1109" i="1" s="1"/>
  <c r="B1110" i="1" s="1"/>
  <c r="H1110" i="1" s="1"/>
  <c r="C1110" i="1" l="1"/>
  <c r="F1110" i="1" s="1"/>
  <c r="G1111" i="1"/>
  <c r="A1111" i="1"/>
  <c r="D1110" i="1"/>
  <c r="I1110" i="1" s="1"/>
  <c r="E1110" i="1" s="1"/>
  <c r="L1110" i="1" s="1"/>
  <c r="J1110" i="1" s="1"/>
  <c r="K1110" i="1" s="1"/>
  <c r="B1111" i="1" s="1"/>
  <c r="A1112" i="1" s="1"/>
  <c r="C1111" i="1" l="1"/>
  <c r="G1112" i="1" s="1"/>
  <c r="H1111" i="1"/>
  <c r="D1111" i="1" l="1"/>
  <c r="I1111" i="1" s="1"/>
  <c r="E1111" i="1" s="1"/>
  <c r="L1111" i="1" s="1"/>
  <c r="F1111" i="1"/>
  <c r="J1111" i="1" l="1"/>
  <c r="K1111" i="1" s="1"/>
  <c r="B1112" i="1"/>
  <c r="C1112" i="1" s="1"/>
  <c r="G1113" i="1" l="1"/>
  <c r="D1112" i="1"/>
  <c r="I1112" i="1" s="1"/>
  <c r="E1112" i="1" s="1"/>
  <c r="L1112" i="1" s="1"/>
  <c r="F1112" i="1"/>
  <c r="A1113" i="1"/>
  <c r="H1112" i="1"/>
  <c r="J1112" i="1" l="1"/>
  <c r="K1112" i="1" s="1"/>
  <c r="B1113" i="1" s="1"/>
  <c r="H1113" i="1" s="1"/>
  <c r="C1113" i="1" l="1"/>
  <c r="G1114" i="1" s="1"/>
  <c r="A1114" i="1"/>
  <c r="F1113" i="1" l="1"/>
  <c r="D1113" i="1"/>
  <c r="I1113" i="1" s="1"/>
  <c r="E1113" i="1" s="1"/>
  <c r="L1113" i="1" s="1"/>
  <c r="J1113" i="1" s="1"/>
  <c r="K1113" i="1" s="1"/>
  <c r="B1114" i="1" s="1"/>
  <c r="A1115" i="1" s="1"/>
  <c r="H1114" i="1" l="1"/>
  <c r="G1115" i="1"/>
  <c r="C1114" i="1"/>
  <c r="F1114" i="1" l="1"/>
  <c r="D1114" i="1"/>
  <c r="I1114" i="1" s="1"/>
  <c r="E1114" i="1" s="1"/>
  <c r="L1114" i="1" s="1"/>
  <c r="J1114" i="1" s="1"/>
  <c r="K1114" i="1" s="1"/>
  <c r="B1115" i="1" s="1"/>
  <c r="H1115" i="1" s="1"/>
  <c r="A1116" i="1" l="1"/>
  <c r="C1115" i="1"/>
  <c r="G1116" i="1" l="1"/>
  <c r="D1115" i="1"/>
  <c r="I1115" i="1" s="1"/>
  <c r="E1115" i="1" s="1"/>
  <c r="L1115" i="1" s="1"/>
  <c r="J1115" i="1" s="1"/>
  <c r="K1115" i="1" s="1"/>
  <c r="B1116" i="1" s="1"/>
  <c r="F1115" i="1"/>
  <c r="H1116" i="1" l="1"/>
  <c r="A1117" i="1"/>
  <c r="C1116" i="1"/>
  <c r="G1117" i="1" l="1"/>
  <c r="D1116" i="1"/>
  <c r="I1116" i="1" s="1"/>
  <c r="E1116" i="1" s="1"/>
  <c r="L1116" i="1" s="1"/>
  <c r="J1116" i="1" s="1"/>
  <c r="K1116" i="1" s="1"/>
  <c r="F1116" i="1"/>
  <c r="B1117" i="1" l="1"/>
  <c r="C1117" i="1" s="1"/>
  <c r="G1118" i="1" l="1"/>
  <c r="D1117" i="1"/>
  <c r="I1117" i="1" s="1"/>
  <c r="E1117" i="1" s="1"/>
  <c r="L1117" i="1" s="1"/>
  <c r="F1117" i="1"/>
  <c r="H1117" i="1"/>
  <c r="A1118" i="1"/>
  <c r="J1117" i="1" l="1"/>
  <c r="K1117" i="1" s="1"/>
  <c r="B1118" i="1" s="1"/>
  <c r="C1118" i="1" s="1"/>
  <c r="H1118" i="1" l="1"/>
  <c r="A1119" i="1"/>
  <c r="G1119" i="1"/>
  <c r="F1118" i="1"/>
  <c r="D1118" i="1"/>
  <c r="I1118" i="1" s="1"/>
  <c r="E1118" i="1" s="1"/>
  <c r="L1118" i="1" s="1"/>
  <c r="J1118" i="1" s="1"/>
  <c r="K1118" i="1" s="1"/>
  <c r="B1119" i="1" l="1"/>
  <c r="C1119" i="1" s="1"/>
  <c r="G1120" i="1" l="1"/>
  <c r="F1119" i="1"/>
  <c r="D1119" i="1"/>
  <c r="I1119" i="1" s="1"/>
  <c r="E1119" i="1" s="1"/>
  <c r="L1119" i="1" s="1"/>
  <c r="B1120" i="1"/>
  <c r="A1120" i="1"/>
  <c r="A1121" i="1" s="1"/>
  <c r="H1119" i="1"/>
  <c r="H1120" i="1"/>
  <c r="G1121" i="1"/>
  <c r="J1119" i="1" l="1"/>
  <c r="K1119" i="1" s="1"/>
  <c r="C1120" i="1" s="1"/>
  <c r="F1120" i="1" s="1"/>
  <c r="D1120" i="1" l="1"/>
  <c r="I1120" i="1" s="1"/>
  <c r="E1120" i="1" s="1"/>
  <c r="L1120" i="1" s="1"/>
  <c r="J1120" i="1" s="1"/>
  <c r="K1120" i="1" s="1"/>
  <c r="B1121" i="1" s="1"/>
  <c r="H1121" i="1" s="1"/>
  <c r="A1122" i="1" l="1"/>
  <c r="C1121" i="1"/>
  <c r="G1122" i="1" s="1"/>
  <c r="F1121" i="1" l="1"/>
  <c r="D1121" i="1"/>
  <c r="I1121" i="1" s="1"/>
  <c r="E1121" i="1" s="1"/>
  <c r="L1121" i="1" s="1"/>
  <c r="J1121" i="1" s="1"/>
  <c r="K1121" i="1" s="1"/>
  <c r="B1122" i="1" s="1"/>
  <c r="A1123" i="1" s="1"/>
  <c r="C1122" i="1" l="1"/>
  <c r="H1122" i="1"/>
  <c r="G1123" i="1"/>
  <c r="F1122" i="1"/>
  <c r="D1122" i="1"/>
  <c r="I1122" i="1" s="1"/>
  <c r="E1122" i="1" s="1"/>
  <c r="L1122" i="1" s="1"/>
  <c r="J1122" i="1" l="1"/>
  <c r="K1122" i="1" s="1"/>
  <c r="B1123" i="1" s="1"/>
  <c r="G1124" i="1" s="1"/>
  <c r="H1123" i="1" l="1"/>
  <c r="C1123" i="1"/>
  <c r="D1123" i="1" s="1"/>
  <c r="I1123" i="1" s="1"/>
  <c r="E1123" i="1" s="1"/>
  <c r="L1123" i="1" s="1"/>
  <c r="A1124" i="1"/>
  <c r="F1123" i="1"/>
  <c r="J1123" i="1" l="1"/>
  <c r="K1123" i="1" s="1"/>
  <c r="B1124" i="1" s="1"/>
  <c r="H1124" i="1" s="1"/>
  <c r="C1124" i="1" l="1"/>
  <c r="A1125" i="1"/>
  <c r="G1125" i="1"/>
  <c r="F1124" i="1"/>
  <c r="D1124" i="1"/>
  <c r="I1124" i="1" s="1"/>
  <c r="E1124" i="1" s="1"/>
  <c r="L1124" i="1" s="1"/>
  <c r="J1124" i="1" s="1"/>
  <c r="K1124" i="1" s="1"/>
  <c r="B1125" i="1" s="1"/>
  <c r="H1125" i="1" l="1"/>
  <c r="A1126" i="1"/>
  <c r="C1125" i="1"/>
  <c r="G1126" i="1" s="1"/>
  <c r="D1125" i="1" l="1"/>
  <c r="I1125" i="1" s="1"/>
  <c r="E1125" i="1" s="1"/>
  <c r="L1125" i="1" s="1"/>
  <c r="J1125" i="1" s="1"/>
  <c r="K1125" i="1" s="1"/>
  <c r="B1126" i="1" s="1"/>
  <c r="F1125" i="1"/>
  <c r="A1127" i="1" l="1"/>
  <c r="G1127" i="1"/>
  <c r="H1126" i="1"/>
  <c r="C1126" i="1"/>
  <c r="D1126" i="1" l="1"/>
  <c r="I1126" i="1" s="1"/>
  <c r="E1126" i="1" s="1"/>
  <c r="L1126" i="1" s="1"/>
  <c r="J1126" i="1" s="1"/>
  <c r="K1126" i="1" s="1"/>
  <c r="B1127" i="1" s="1"/>
  <c r="F1126" i="1"/>
  <c r="H1127" i="1" l="1"/>
  <c r="G1128" i="1"/>
  <c r="A1128" i="1"/>
  <c r="C1127" i="1"/>
  <c r="F1127" i="1" l="1"/>
  <c r="D1127" i="1"/>
  <c r="I1127" i="1" s="1"/>
  <c r="E1127" i="1" s="1"/>
  <c r="L1127" i="1" s="1"/>
  <c r="J1127" i="1" s="1"/>
  <c r="K1127" i="1" s="1"/>
  <c r="B1128" i="1" l="1"/>
  <c r="A1129" i="1" l="1"/>
  <c r="H1128" i="1"/>
  <c r="G1129" i="1"/>
  <c r="C1128" i="1"/>
  <c r="F1128" i="1" l="1"/>
  <c r="D1128" i="1"/>
  <c r="I1128" i="1" s="1"/>
  <c r="E1128" i="1" s="1"/>
  <c r="L1128" i="1" s="1"/>
  <c r="J1128" i="1" s="1"/>
  <c r="K1128" i="1" s="1"/>
  <c r="B1129" i="1" l="1"/>
  <c r="A1130" i="1" l="1"/>
  <c r="H1129" i="1"/>
  <c r="C1129" i="1"/>
  <c r="G1130" i="1" s="1"/>
  <c r="D1129" i="1" l="1"/>
  <c r="I1129" i="1" s="1"/>
  <c r="E1129" i="1" s="1"/>
  <c r="L1129" i="1" s="1"/>
  <c r="J1129" i="1" s="1"/>
  <c r="K1129" i="1" s="1"/>
  <c r="B1130" i="1" s="1"/>
  <c r="F1129" i="1"/>
  <c r="H1130" i="1" l="1"/>
  <c r="A1131" i="1"/>
  <c r="C1130" i="1"/>
  <c r="G1131" i="1" s="1"/>
  <c r="F1130" i="1" l="1"/>
  <c r="D1130" i="1"/>
  <c r="I1130" i="1" s="1"/>
  <c r="E1130" i="1" s="1"/>
  <c r="L1130" i="1" s="1"/>
  <c r="J1130" i="1" s="1"/>
  <c r="K1130" i="1" s="1"/>
  <c r="B1131" i="1" l="1"/>
  <c r="G1132" i="1" l="1"/>
  <c r="A1132" i="1"/>
  <c r="H1131" i="1"/>
  <c r="C1131" i="1"/>
  <c r="F1131" i="1" l="1"/>
  <c r="D1131" i="1"/>
  <c r="I1131" i="1" s="1"/>
  <c r="E1131" i="1" s="1"/>
  <c r="L1131" i="1" s="1"/>
  <c r="J1131" i="1" s="1"/>
  <c r="K1131" i="1" s="1"/>
  <c r="B1132" i="1" l="1"/>
  <c r="A1133" i="1" l="1"/>
  <c r="H1132" i="1"/>
  <c r="C1132" i="1"/>
  <c r="G1133" i="1" s="1"/>
  <c r="D1132" i="1" l="1"/>
  <c r="I1132" i="1" s="1"/>
  <c r="E1132" i="1" s="1"/>
  <c r="L1132" i="1" s="1"/>
  <c r="J1132" i="1" s="1"/>
  <c r="K1132" i="1" s="1"/>
  <c r="B1133" i="1" s="1"/>
  <c r="F1132" i="1"/>
  <c r="A1134" i="1" l="1"/>
  <c r="H1133" i="1"/>
  <c r="C1133" i="1"/>
  <c r="G1134" i="1" s="1"/>
  <c r="F1133" i="1" l="1"/>
  <c r="D1133" i="1"/>
  <c r="I1133" i="1" s="1"/>
  <c r="E1133" i="1" s="1"/>
  <c r="L1133" i="1" s="1"/>
  <c r="J1133" i="1" s="1"/>
  <c r="K1133" i="1" s="1"/>
  <c r="B1134" i="1" l="1"/>
  <c r="H1134" i="1" l="1"/>
  <c r="A1135" i="1"/>
  <c r="C1134" i="1"/>
  <c r="G1135" i="1" s="1"/>
  <c r="D1134" i="1" l="1"/>
  <c r="I1134" i="1" s="1"/>
  <c r="E1134" i="1" s="1"/>
  <c r="L1134" i="1" s="1"/>
  <c r="F1134" i="1"/>
  <c r="J1134" i="1" l="1"/>
  <c r="K1134" i="1" s="1"/>
  <c r="B1135" i="1" s="1"/>
  <c r="A1136" i="1" s="1"/>
  <c r="C1135" i="1" l="1"/>
  <c r="H1135" i="1"/>
  <c r="G1136" i="1"/>
  <c r="D1135" i="1"/>
  <c r="I1135" i="1" s="1"/>
  <c r="E1135" i="1" s="1"/>
  <c r="L1135" i="1" s="1"/>
  <c r="F1135" i="1"/>
  <c r="J1135" i="1" l="1"/>
  <c r="K1135" i="1" s="1"/>
  <c r="B1136" i="1" s="1"/>
  <c r="H1136" i="1" s="1"/>
  <c r="C1136" i="1" l="1"/>
  <c r="A1137" i="1"/>
  <c r="G1137" i="1"/>
  <c r="D1136" i="1"/>
  <c r="I1136" i="1" s="1"/>
  <c r="E1136" i="1" s="1"/>
  <c r="L1136" i="1" s="1"/>
  <c r="J1136" i="1" s="1"/>
  <c r="K1136" i="1" s="1"/>
  <c r="B1137" i="1" s="1"/>
  <c r="F1136" i="1"/>
  <c r="A1138" i="1" l="1"/>
  <c r="H1137" i="1"/>
  <c r="G1138" i="1"/>
  <c r="C1137" i="1"/>
  <c r="D1137" i="1" l="1"/>
  <c r="I1137" i="1" s="1"/>
  <c r="E1137" i="1" s="1"/>
  <c r="L1137" i="1" s="1"/>
  <c r="J1137" i="1" s="1"/>
  <c r="K1137" i="1" s="1"/>
  <c r="B1138" i="1" s="1"/>
  <c r="F1137" i="1"/>
  <c r="A1139" i="1" l="1"/>
  <c r="G1139" i="1"/>
  <c r="H1138" i="1"/>
  <c r="C1138" i="1"/>
  <c r="F1138" i="1" l="1"/>
  <c r="D1138" i="1"/>
  <c r="I1138" i="1" s="1"/>
  <c r="E1138" i="1" s="1"/>
  <c r="L1138" i="1" s="1"/>
  <c r="J1138" i="1" s="1"/>
  <c r="K1138" i="1" s="1"/>
  <c r="B1139" i="1" l="1"/>
  <c r="A1140" i="1" l="1"/>
  <c r="G1140" i="1"/>
  <c r="H1139" i="1"/>
  <c r="C1139" i="1"/>
  <c r="F1139" i="1" l="1"/>
  <c r="D1139" i="1"/>
  <c r="I1139" i="1" s="1"/>
  <c r="E1139" i="1" s="1"/>
  <c r="L1139" i="1" s="1"/>
  <c r="J1139" i="1" s="1"/>
  <c r="K1139" i="1" s="1"/>
  <c r="B1140" i="1" l="1"/>
  <c r="H1140" i="1" l="1"/>
  <c r="A1141" i="1"/>
  <c r="C1140" i="1"/>
  <c r="G1141" i="1" s="1"/>
  <c r="D1140" i="1" l="1"/>
  <c r="I1140" i="1" s="1"/>
  <c r="E1140" i="1" s="1"/>
  <c r="L1140" i="1" s="1"/>
  <c r="J1140" i="1" s="1"/>
  <c r="K1140" i="1" s="1"/>
  <c r="B1141" i="1" s="1"/>
  <c r="F1140" i="1"/>
  <c r="H1141" i="1" l="1"/>
  <c r="A1142" i="1"/>
  <c r="C1141" i="1"/>
  <c r="G1142" i="1" s="1"/>
  <c r="D1141" i="1" l="1"/>
  <c r="I1141" i="1" s="1"/>
  <c r="E1141" i="1" s="1"/>
  <c r="L1141" i="1" s="1"/>
  <c r="J1141" i="1" s="1"/>
  <c r="K1141" i="1" s="1"/>
  <c r="B1142" i="1" s="1"/>
  <c r="F1141" i="1"/>
  <c r="H1142" i="1" l="1"/>
  <c r="A1143" i="1"/>
  <c r="C1142" i="1"/>
  <c r="G1143" i="1" s="1"/>
  <c r="F1142" i="1" l="1"/>
  <c r="D1142" i="1"/>
  <c r="I1142" i="1" s="1"/>
  <c r="E1142" i="1" s="1"/>
  <c r="L1142" i="1" s="1"/>
  <c r="J1142" i="1" s="1"/>
  <c r="K1142" i="1" s="1"/>
  <c r="B1143" i="1" l="1"/>
  <c r="H1143" i="1" l="1"/>
  <c r="A1144" i="1"/>
  <c r="C1143" i="1"/>
  <c r="G1144" i="1" s="1"/>
  <c r="F1143" i="1" l="1"/>
  <c r="D1143" i="1"/>
  <c r="I1143" i="1" s="1"/>
  <c r="E1143" i="1" s="1"/>
  <c r="L1143" i="1" s="1"/>
  <c r="J1143" i="1" s="1"/>
  <c r="K1143" i="1" s="1"/>
  <c r="B1144" i="1" l="1"/>
  <c r="H1144" i="1" l="1"/>
  <c r="A1145" i="1"/>
  <c r="C1144" i="1"/>
  <c r="G1145" i="1" s="1"/>
  <c r="D1144" i="1" l="1"/>
  <c r="I1144" i="1" s="1"/>
  <c r="E1144" i="1" s="1"/>
  <c r="L1144" i="1" s="1"/>
  <c r="J1144" i="1" s="1"/>
  <c r="K1144" i="1" s="1"/>
  <c r="B1145" i="1" s="1"/>
  <c r="F1144" i="1"/>
  <c r="H1145" i="1" l="1"/>
  <c r="A1146" i="1"/>
  <c r="C1145" i="1"/>
  <c r="G1146" i="1" s="1"/>
  <c r="D1145" i="1" l="1"/>
  <c r="I1145" i="1" s="1"/>
  <c r="E1145" i="1" s="1"/>
  <c r="L1145" i="1" s="1"/>
  <c r="J1145" i="1" s="1"/>
  <c r="K1145" i="1" s="1"/>
  <c r="B1146" i="1" s="1"/>
  <c r="F1145" i="1"/>
  <c r="A1147" i="1" l="1"/>
  <c r="H1146" i="1"/>
  <c r="C1146" i="1"/>
  <c r="G1147" i="1" s="1"/>
  <c r="D1146" i="1" l="1"/>
  <c r="I1146" i="1" s="1"/>
  <c r="E1146" i="1" s="1"/>
  <c r="L1146" i="1" s="1"/>
  <c r="J1146" i="1" s="1"/>
  <c r="K1146" i="1" s="1"/>
  <c r="B1147" i="1" s="1"/>
  <c r="F1146" i="1"/>
  <c r="H1147" i="1" l="1"/>
  <c r="A1148" i="1"/>
  <c r="C1147" i="1"/>
  <c r="G1148" i="1" s="1"/>
  <c r="F1147" i="1" l="1"/>
  <c r="D1147" i="1"/>
  <c r="I1147" i="1" s="1"/>
  <c r="E1147" i="1" s="1"/>
  <c r="L1147" i="1" s="1"/>
  <c r="J1147" i="1" s="1"/>
  <c r="K1147" i="1" s="1"/>
  <c r="B1148" i="1" l="1"/>
  <c r="A1149" i="1" l="1"/>
  <c r="H1148" i="1"/>
  <c r="C1148" i="1"/>
  <c r="G1149" i="1" s="1"/>
  <c r="F1148" i="1" l="1"/>
  <c r="D1148" i="1"/>
  <c r="I1148" i="1" s="1"/>
  <c r="E1148" i="1" s="1"/>
  <c r="L1148" i="1" s="1"/>
  <c r="J1148" i="1" s="1"/>
  <c r="K1148" i="1" s="1"/>
  <c r="B1149" i="1" l="1"/>
  <c r="A1150" i="1" l="1"/>
  <c r="H1149" i="1"/>
  <c r="G1150" i="1"/>
  <c r="C1149" i="1"/>
  <c r="F1149" i="1" l="1"/>
  <c r="D1149" i="1"/>
  <c r="I1149" i="1" s="1"/>
  <c r="E1149" i="1" s="1"/>
  <c r="L1149" i="1" s="1"/>
  <c r="J1149" i="1" s="1"/>
  <c r="K1149" i="1" s="1"/>
  <c r="B1150" i="1" l="1"/>
  <c r="H1150" i="1" l="1"/>
  <c r="A1151" i="1"/>
  <c r="C1150" i="1"/>
  <c r="G1151" i="1" s="1"/>
  <c r="F1150" i="1" l="1"/>
  <c r="D1150" i="1"/>
  <c r="I1150" i="1" s="1"/>
  <c r="E1150" i="1" s="1"/>
  <c r="L1150" i="1" s="1"/>
  <c r="J1150" i="1" s="1"/>
  <c r="K1150" i="1" s="1"/>
  <c r="B1151" i="1" l="1"/>
  <c r="H1151" i="1" l="1"/>
  <c r="A1152" i="1"/>
  <c r="C1151" i="1"/>
  <c r="G1152" i="1" s="1"/>
  <c r="F1151" i="1" l="1"/>
  <c r="D1151" i="1"/>
  <c r="I1151" i="1" s="1"/>
  <c r="E1151" i="1" s="1"/>
  <c r="L1151" i="1" s="1"/>
  <c r="J1151" i="1" s="1"/>
  <c r="K1151" i="1" s="1"/>
  <c r="B1152" i="1" l="1"/>
  <c r="A1153" i="1" l="1"/>
  <c r="H1152" i="1"/>
  <c r="G1153" i="1"/>
  <c r="C1152" i="1"/>
  <c r="D1152" i="1" l="1"/>
  <c r="I1152" i="1" s="1"/>
  <c r="E1152" i="1" s="1"/>
  <c r="L1152" i="1" s="1"/>
  <c r="J1152" i="1" s="1"/>
  <c r="K1152" i="1" s="1"/>
  <c r="B1153" i="1" s="1"/>
  <c r="F1152" i="1"/>
  <c r="H1153" i="1" l="1"/>
  <c r="G1154" i="1"/>
  <c r="A1154" i="1"/>
  <c r="C1153" i="1"/>
  <c r="F1153" i="1" l="1"/>
  <c r="D1153" i="1"/>
  <c r="I1153" i="1" s="1"/>
  <c r="E1153" i="1" s="1"/>
  <c r="L1153" i="1" s="1"/>
  <c r="J1153" i="1" s="1"/>
  <c r="K1153" i="1" s="1"/>
  <c r="B1154" i="1" l="1"/>
  <c r="A1155" i="1" l="1"/>
  <c r="H1154" i="1"/>
  <c r="C1154" i="1"/>
  <c r="G1155" i="1" s="1"/>
  <c r="F1154" i="1" l="1"/>
  <c r="D1154" i="1"/>
  <c r="I1154" i="1" s="1"/>
  <c r="E1154" i="1" s="1"/>
  <c r="L1154" i="1" s="1"/>
  <c r="J1154" i="1" s="1"/>
  <c r="K1154" i="1" s="1"/>
  <c r="B1155" i="1" l="1"/>
  <c r="A1156" i="1" l="1"/>
  <c r="H1155" i="1"/>
  <c r="G1156" i="1"/>
  <c r="C1155" i="1"/>
  <c r="D1155" i="1" l="1"/>
  <c r="I1155" i="1" s="1"/>
  <c r="E1155" i="1" s="1"/>
  <c r="L1155" i="1" s="1"/>
  <c r="J1155" i="1" s="1"/>
  <c r="K1155" i="1" s="1"/>
  <c r="B1156" i="1" s="1"/>
  <c r="F1155" i="1"/>
  <c r="A1157" i="1" l="1"/>
  <c r="G1157" i="1"/>
  <c r="H1156" i="1"/>
  <c r="C1156" i="1"/>
  <c r="D1156" i="1" l="1"/>
  <c r="I1156" i="1" s="1"/>
  <c r="E1156" i="1" s="1"/>
  <c r="L1156" i="1" s="1"/>
  <c r="J1156" i="1" s="1"/>
  <c r="K1156" i="1" s="1"/>
  <c r="B1157" i="1" s="1"/>
  <c r="F1156" i="1"/>
  <c r="A1158" i="1" l="1"/>
  <c r="H1157" i="1"/>
  <c r="G1158" i="1"/>
  <c r="C1157" i="1"/>
  <c r="D1157" i="1" l="1"/>
  <c r="I1157" i="1" s="1"/>
  <c r="E1157" i="1" s="1"/>
  <c r="L1157" i="1" s="1"/>
  <c r="J1157" i="1" s="1"/>
  <c r="K1157" i="1" s="1"/>
  <c r="B1158" i="1" s="1"/>
  <c r="F1157" i="1"/>
  <c r="H1158" i="1" l="1"/>
  <c r="A1159" i="1"/>
  <c r="C1158" i="1"/>
  <c r="G1159" i="1" s="1"/>
  <c r="D1158" i="1" l="1"/>
  <c r="I1158" i="1" s="1"/>
  <c r="E1158" i="1" s="1"/>
  <c r="L1158" i="1" s="1"/>
  <c r="F1158" i="1"/>
  <c r="J1158" i="1" l="1"/>
  <c r="K1158" i="1" s="1"/>
  <c r="B1159" i="1" s="1"/>
  <c r="A1160" i="1" s="1"/>
  <c r="C1159" i="1" l="1"/>
  <c r="H1159" i="1"/>
  <c r="G1160" i="1"/>
  <c r="D1159" i="1"/>
  <c r="I1159" i="1" s="1"/>
  <c r="E1159" i="1" s="1"/>
  <c r="L1159" i="1" s="1"/>
  <c r="F1159" i="1"/>
  <c r="J1159" i="1" l="1"/>
  <c r="K1159" i="1" s="1"/>
  <c r="B1160" i="1" s="1"/>
  <c r="A1161" i="1" s="1"/>
  <c r="C1160" i="1" l="1"/>
  <c r="G1161" i="1" s="1"/>
  <c r="H1160" i="1"/>
  <c r="D1160" i="1"/>
  <c r="I1160" i="1" s="1"/>
  <c r="E1160" i="1" s="1"/>
  <c r="L1160" i="1" s="1"/>
  <c r="F1160" i="1" l="1"/>
  <c r="J1160" i="1"/>
  <c r="K1160" i="1" s="1"/>
  <c r="B1161" i="1" s="1"/>
  <c r="A1162" i="1" l="1"/>
  <c r="G1162" i="1"/>
  <c r="H1161" i="1"/>
  <c r="C1161" i="1"/>
  <c r="F1161" i="1" l="1"/>
  <c r="D1161" i="1"/>
  <c r="I1161" i="1" s="1"/>
  <c r="E1161" i="1" s="1"/>
  <c r="L1161" i="1" s="1"/>
  <c r="J1161" i="1" s="1"/>
  <c r="K1161" i="1" s="1"/>
  <c r="B1162" i="1" l="1"/>
  <c r="H1162" i="1" l="1"/>
  <c r="A1163" i="1"/>
  <c r="C1162" i="1"/>
  <c r="G1163" i="1" s="1"/>
  <c r="F1162" i="1" l="1"/>
  <c r="D1162" i="1"/>
  <c r="I1162" i="1" s="1"/>
  <c r="E1162" i="1" s="1"/>
  <c r="L1162" i="1" s="1"/>
  <c r="J1162" i="1" s="1"/>
  <c r="K1162" i="1" s="1"/>
  <c r="B1163" i="1" l="1"/>
  <c r="G1164" i="1" l="1"/>
  <c r="A1164" i="1"/>
  <c r="H1163" i="1"/>
  <c r="C1163" i="1"/>
  <c r="D1163" i="1" l="1"/>
  <c r="I1163" i="1" s="1"/>
  <c r="E1163" i="1" s="1"/>
  <c r="L1163" i="1" s="1"/>
  <c r="J1163" i="1" s="1"/>
  <c r="K1163" i="1" s="1"/>
  <c r="B1164" i="1" s="1"/>
  <c r="F1163" i="1"/>
  <c r="H1164" i="1" l="1"/>
  <c r="A1165" i="1"/>
  <c r="C1164" i="1"/>
  <c r="G1165" i="1" s="1"/>
  <c r="D1164" i="1" l="1"/>
  <c r="I1164" i="1" s="1"/>
  <c r="E1164" i="1" s="1"/>
  <c r="L1164" i="1" s="1"/>
  <c r="F1164" i="1"/>
  <c r="J1164" i="1" l="1"/>
  <c r="K1164" i="1" s="1"/>
  <c r="B1165" i="1" s="1"/>
  <c r="H1165" i="1" s="1"/>
  <c r="C1165" i="1" l="1"/>
  <c r="G1166" i="1"/>
  <c r="A1166" i="1"/>
  <c r="D1165" i="1"/>
  <c r="I1165" i="1" s="1"/>
  <c r="E1165" i="1" s="1"/>
  <c r="L1165" i="1" s="1"/>
  <c r="J1165" i="1" s="1"/>
  <c r="K1165" i="1" s="1"/>
  <c r="B1166" i="1" s="1"/>
  <c r="F1165" i="1"/>
  <c r="G1167" i="1" l="1"/>
  <c r="A1167" i="1"/>
  <c r="H1166" i="1"/>
  <c r="C1166" i="1"/>
  <c r="D1166" i="1" l="1"/>
  <c r="I1166" i="1" s="1"/>
  <c r="E1166" i="1" s="1"/>
  <c r="L1166" i="1" s="1"/>
  <c r="J1166" i="1" s="1"/>
  <c r="K1166" i="1" s="1"/>
  <c r="B1167" i="1" s="1"/>
  <c r="F1166" i="1"/>
  <c r="A1168" i="1" l="1"/>
  <c r="H1167" i="1"/>
  <c r="G1168" i="1"/>
  <c r="C1167" i="1"/>
  <c r="F1167" i="1" l="1"/>
  <c r="D1167" i="1"/>
  <c r="I1167" i="1" s="1"/>
  <c r="E1167" i="1" s="1"/>
  <c r="L1167" i="1" s="1"/>
  <c r="J1167" i="1" s="1"/>
  <c r="K1167" i="1" s="1"/>
  <c r="B1168" i="1" l="1"/>
  <c r="A1169" i="1" l="1"/>
  <c r="H1168" i="1"/>
  <c r="G1169" i="1"/>
  <c r="C1168" i="1"/>
  <c r="F1168" i="1" l="1"/>
  <c r="D1168" i="1"/>
  <c r="I1168" i="1" s="1"/>
  <c r="E1168" i="1" s="1"/>
  <c r="L1168" i="1" s="1"/>
  <c r="J1168" i="1" s="1"/>
  <c r="K1168" i="1" s="1"/>
  <c r="B1169" i="1" l="1"/>
  <c r="G1170" i="1" l="1"/>
  <c r="H1169" i="1"/>
  <c r="A1170" i="1"/>
  <c r="C1169" i="1"/>
  <c r="F1169" i="1" l="1"/>
  <c r="D1169" i="1"/>
  <c r="I1169" i="1" s="1"/>
  <c r="E1169" i="1" s="1"/>
  <c r="L1169" i="1" s="1"/>
  <c r="J1169" i="1" s="1"/>
  <c r="K1169" i="1" s="1"/>
  <c r="B1170" i="1" l="1"/>
  <c r="G1171" i="1" l="1"/>
  <c r="A1171" i="1"/>
  <c r="H1170" i="1"/>
  <c r="C1170" i="1"/>
  <c r="F1170" i="1" l="1"/>
  <c r="D1170" i="1"/>
  <c r="I1170" i="1" s="1"/>
  <c r="E1170" i="1" s="1"/>
  <c r="L1170" i="1" s="1"/>
  <c r="J1170" i="1" s="1"/>
  <c r="K1170" i="1" s="1"/>
  <c r="B1171" i="1" l="1"/>
  <c r="A1172" i="1" l="1"/>
  <c r="H1171" i="1"/>
  <c r="C1171" i="1"/>
  <c r="G1172" i="1" s="1"/>
  <c r="D1171" i="1" l="1"/>
  <c r="I1171" i="1" s="1"/>
  <c r="E1171" i="1" s="1"/>
  <c r="L1171" i="1" s="1"/>
  <c r="J1171" i="1" s="1"/>
  <c r="K1171" i="1" s="1"/>
  <c r="B1172" i="1" s="1"/>
  <c r="F1171" i="1"/>
  <c r="H1172" i="1" l="1"/>
  <c r="A1173" i="1"/>
  <c r="C1172" i="1"/>
  <c r="G1173" i="1" s="1"/>
  <c r="F1172" i="1" l="1"/>
  <c r="D1172" i="1"/>
  <c r="I1172" i="1" s="1"/>
  <c r="E1172" i="1" s="1"/>
  <c r="L1172" i="1" s="1"/>
  <c r="J1172" i="1" s="1"/>
  <c r="K1172" i="1" s="1"/>
  <c r="B1173" i="1" l="1"/>
  <c r="G1174" i="1" l="1"/>
  <c r="A1174" i="1"/>
  <c r="H1173" i="1"/>
  <c r="C1173" i="1"/>
  <c r="F1173" i="1" l="1"/>
  <c r="D1173" i="1"/>
  <c r="I1173" i="1" s="1"/>
  <c r="E1173" i="1" s="1"/>
  <c r="L1173" i="1" s="1"/>
  <c r="J1173" i="1" s="1"/>
  <c r="K1173" i="1" s="1"/>
  <c r="B1174" i="1" l="1"/>
  <c r="H1174" i="1" l="1"/>
  <c r="A1175" i="1"/>
  <c r="C1174" i="1"/>
  <c r="G1175" i="1" s="1"/>
  <c r="F1174" i="1" l="1"/>
  <c r="D1174" i="1"/>
  <c r="I1174" i="1" s="1"/>
  <c r="E1174" i="1" s="1"/>
  <c r="L1174" i="1" s="1"/>
  <c r="J1174" i="1" s="1"/>
  <c r="K1174" i="1" s="1"/>
  <c r="B1175" i="1" l="1"/>
  <c r="G1176" i="1" l="1"/>
  <c r="H1175" i="1"/>
  <c r="A1176" i="1"/>
  <c r="C1175" i="1"/>
  <c r="D1175" i="1" l="1"/>
  <c r="I1175" i="1" s="1"/>
  <c r="E1175" i="1" s="1"/>
  <c r="L1175" i="1" s="1"/>
  <c r="F1175" i="1"/>
  <c r="J1175" i="1" l="1"/>
  <c r="K1175" i="1" s="1"/>
  <c r="B1176" i="1" s="1"/>
  <c r="A1177" i="1" s="1"/>
  <c r="C1176" i="1" l="1"/>
  <c r="G1177" i="1" s="1"/>
  <c r="H1176" i="1"/>
  <c r="D1176" i="1" l="1"/>
  <c r="I1176" i="1" s="1"/>
  <c r="E1176" i="1" s="1"/>
  <c r="L1176" i="1" s="1"/>
  <c r="J1176" i="1" s="1"/>
  <c r="K1176" i="1" s="1"/>
  <c r="B1177" i="1" s="1"/>
  <c r="F1176" i="1"/>
  <c r="A1178" i="1" l="1"/>
  <c r="H1177" i="1"/>
  <c r="C1177" i="1"/>
  <c r="G1178" i="1" s="1"/>
  <c r="D1177" i="1" l="1"/>
  <c r="I1177" i="1" s="1"/>
  <c r="E1177" i="1" s="1"/>
  <c r="L1177" i="1" s="1"/>
  <c r="F1177" i="1"/>
  <c r="J1177" i="1" l="1"/>
  <c r="K1177" i="1" s="1"/>
  <c r="B1178" i="1" s="1"/>
  <c r="A1179" i="1" s="1"/>
  <c r="C1178" i="1" l="1"/>
  <c r="H1178" i="1"/>
  <c r="G1179" i="1"/>
  <c r="D1178" i="1"/>
  <c r="I1178" i="1" s="1"/>
  <c r="E1178" i="1" s="1"/>
  <c r="L1178" i="1" s="1"/>
  <c r="F1178" i="1"/>
  <c r="J1178" i="1" l="1"/>
  <c r="K1178" i="1" s="1"/>
  <c r="B1179" i="1" s="1"/>
  <c r="H1179" i="1" s="1"/>
  <c r="C1179" i="1" l="1"/>
  <c r="G1180" i="1" s="1"/>
  <c r="A1180" i="1"/>
  <c r="F1179" i="1" l="1"/>
  <c r="D1179" i="1"/>
  <c r="I1179" i="1" s="1"/>
  <c r="E1179" i="1" s="1"/>
  <c r="L1179" i="1" s="1"/>
  <c r="J1179" i="1" s="1"/>
  <c r="K1179" i="1" s="1"/>
  <c r="B1180" i="1" s="1"/>
  <c r="A1181" i="1" l="1"/>
  <c r="H1180" i="1"/>
  <c r="C1180" i="1"/>
  <c r="G1181" i="1" s="1"/>
  <c r="F1180" i="1" l="1"/>
  <c r="D1180" i="1"/>
  <c r="I1180" i="1" s="1"/>
  <c r="E1180" i="1" s="1"/>
  <c r="L1180" i="1" s="1"/>
  <c r="J1180" i="1" s="1"/>
  <c r="K1180" i="1" s="1"/>
  <c r="B1181" i="1" l="1"/>
  <c r="G1182" i="1" l="1"/>
  <c r="A1182" i="1"/>
  <c r="H1181" i="1"/>
  <c r="C1181" i="1"/>
  <c r="F1181" i="1" l="1"/>
  <c r="D1181" i="1"/>
  <c r="I1181" i="1" s="1"/>
  <c r="E1181" i="1" s="1"/>
  <c r="L1181" i="1" s="1"/>
  <c r="J1181" i="1" s="1"/>
  <c r="K1181" i="1" s="1"/>
  <c r="B1182" i="1" l="1"/>
  <c r="A1183" i="1" l="1"/>
  <c r="H1182" i="1"/>
  <c r="C1182" i="1"/>
  <c r="G1183" i="1" s="1"/>
  <c r="D1182" i="1" l="1"/>
  <c r="I1182" i="1" s="1"/>
  <c r="E1182" i="1" s="1"/>
  <c r="L1182" i="1" s="1"/>
  <c r="J1182" i="1" s="1"/>
  <c r="K1182" i="1" s="1"/>
  <c r="B1183" i="1" s="1"/>
  <c r="F1182" i="1"/>
  <c r="H1183" i="1" l="1"/>
  <c r="A1184" i="1"/>
  <c r="C1183" i="1"/>
  <c r="G1184" i="1" s="1"/>
  <c r="D1183" i="1" l="1"/>
  <c r="I1183" i="1" s="1"/>
  <c r="E1183" i="1" s="1"/>
  <c r="L1183" i="1" s="1"/>
  <c r="J1183" i="1" s="1"/>
  <c r="K1183" i="1" s="1"/>
  <c r="B1184" i="1" s="1"/>
  <c r="F1183" i="1"/>
  <c r="H1184" i="1" l="1"/>
  <c r="A1185" i="1"/>
  <c r="C1184" i="1"/>
  <c r="G1185" i="1" s="1"/>
  <c r="D1184" i="1" l="1"/>
  <c r="I1184" i="1" s="1"/>
  <c r="E1184" i="1" s="1"/>
  <c r="L1184" i="1" s="1"/>
  <c r="J1184" i="1" s="1"/>
  <c r="K1184" i="1" s="1"/>
  <c r="B1185" i="1" s="1"/>
  <c r="F1184" i="1"/>
  <c r="H1185" i="1" l="1"/>
  <c r="A1186" i="1"/>
  <c r="C1185" i="1"/>
  <c r="G1186" i="1" s="1"/>
  <c r="F1185" i="1" l="1"/>
  <c r="D1185" i="1"/>
  <c r="I1185" i="1" s="1"/>
  <c r="E1185" i="1" s="1"/>
  <c r="L1185" i="1" s="1"/>
  <c r="J1185" i="1" s="1"/>
  <c r="K1185" i="1" s="1"/>
  <c r="B1186" i="1" l="1"/>
  <c r="G1187" i="1" l="1"/>
  <c r="H1186" i="1"/>
  <c r="A1187" i="1"/>
  <c r="C1186" i="1"/>
  <c r="D1186" i="1" l="1"/>
  <c r="I1186" i="1" s="1"/>
  <c r="E1186" i="1" s="1"/>
  <c r="L1186" i="1" s="1"/>
  <c r="J1186" i="1" s="1"/>
  <c r="K1186" i="1" s="1"/>
  <c r="B1187" i="1" s="1"/>
  <c r="F1186" i="1"/>
  <c r="H1187" i="1" l="1"/>
  <c r="A1188" i="1"/>
  <c r="C1187" i="1"/>
  <c r="G1188" i="1" s="1"/>
  <c r="F1187" i="1" l="1"/>
  <c r="D1187" i="1"/>
  <c r="I1187" i="1" s="1"/>
  <c r="E1187" i="1" s="1"/>
  <c r="L1187" i="1" s="1"/>
  <c r="J1187" i="1" s="1"/>
  <c r="K1187" i="1" s="1"/>
  <c r="B1188" i="1" l="1"/>
  <c r="H1188" i="1" l="1"/>
  <c r="A1189" i="1"/>
  <c r="G1189" i="1"/>
  <c r="C1188" i="1"/>
  <c r="D1188" i="1" l="1"/>
  <c r="I1188" i="1" s="1"/>
  <c r="E1188" i="1" s="1"/>
  <c r="L1188" i="1" s="1"/>
  <c r="F1188" i="1"/>
  <c r="J1188" i="1" l="1"/>
  <c r="K1188" i="1" s="1"/>
  <c r="B1189" i="1" s="1"/>
  <c r="A1190" i="1" s="1"/>
  <c r="C1189" i="1" l="1"/>
  <c r="H1189" i="1"/>
  <c r="G1190" i="1"/>
  <c r="D1189" i="1"/>
  <c r="I1189" i="1" s="1"/>
  <c r="E1189" i="1" s="1"/>
  <c r="L1189" i="1" s="1"/>
  <c r="F1189" i="1"/>
  <c r="J1189" i="1" l="1"/>
  <c r="K1189" i="1" s="1"/>
  <c r="B1190" i="1" s="1"/>
  <c r="A1191" i="1" s="1"/>
  <c r="C1190" i="1" l="1"/>
  <c r="H1190" i="1"/>
  <c r="G1191" i="1"/>
  <c r="F1190" i="1"/>
  <c r="D1190" i="1"/>
  <c r="I1190" i="1" s="1"/>
  <c r="E1190" i="1" s="1"/>
  <c r="L1190" i="1" s="1"/>
  <c r="J1190" i="1" l="1"/>
  <c r="K1190" i="1" s="1"/>
  <c r="B1191" i="1"/>
  <c r="G1192" i="1" l="1"/>
  <c r="H1191" i="1"/>
  <c r="A1192" i="1"/>
  <c r="C1191" i="1"/>
  <c r="D1191" i="1" l="1"/>
  <c r="I1191" i="1" s="1"/>
  <c r="E1191" i="1" s="1"/>
  <c r="L1191" i="1" s="1"/>
  <c r="F1191" i="1"/>
  <c r="J1191" i="1" l="1"/>
  <c r="K1191" i="1" s="1"/>
  <c r="B1192" i="1" s="1"/>
  <c r="H1192" i="1" s="1"/>
  <c r="C1192" i="1" l="1"/>
  <c r="G1193" i="1"/>
  <c r="A1193" i="1"/>
  <c r="F1192" i="1"/>
  <c r="D1192" i="1"/>
  <c r="I1192" i="1" s="1"/>
  <c r="E1192" i="1" s="1"/>
  <c r="L1192" i="1" s="1"/>
  <c r="J1192" i="1" s="1"/>
  <c r="K1192" i="1" s="1"/>
  <c r="B1193" i="1" l="1"/>
  <c r="G1194" i="1" l="1"/>
  <c r="H1193" i="1"/>
  <c r="A1194" i="1"/>
  <c r="C1193" i="1"/>
  <c r="D1193" i="1" l="1"/>
  <c r="I1193" i="1" s="1"/>
  <c r="E1193" i="1" s="1"/>
  <c r="L1193" i="1" s="1"/>
  <c r="J1193" i="1" s="1"/>
  <c r="K1193" i="1" s="1"/>
  <c r="B1194" i="1" s="1"/>
  <c r="F1193" i="1"/>
  <c r="A1195" i="1" l="1"/>
  <c r="H1194" i="1"/>
  <c r="G1195" i="1"/>
  <c r="C1194" i="1"/>
  <c r="F1194" i="1" l="1"/>
  <c r="D1194" i="1"/>
  <c r="I1194" i="1" s="1"/>
  <c r="E1194" i="1" s="1"/>
  <c r="L1194" i="1" s="1"/>
  <c r="J1194" i="1" s="1"/>
  <c r="K1194" i="1" s="1"/>
  <c r="B1195" i="1" l="1"/>
  <c r="H1195" i="1" l="1"/>
  <c r="A1196" i="1"/>
  <c r="C1195" i="1"/>
  <c r="G1196" i="1" s="1"/>
  <c r="D1195" i="1" l="1"/>
  <c r="I1195" i="1" s="1"/>
  <c r="E1195" i="1" s="1"/>
  <c r="L1195" i="1" s="1"/>
  <c r="J1195" i="1" s="1"/>
  <c r="K1195" i="1" s="1"/>
  <c r="B1196" i="1" s="1"/>
  <c r="F1195" i="1"/>
  <c r="H1196" i="1" l="1"/>
  <c r="A1197" i="1"/>
  <c r="C1196" i="1"/>
  <c r="G1197" i="1" s="1"/>
  <c r="D1196" i="1" l="1"/>
  <c r="I1196" i="1" s="1"/>
  <c r="E1196" i="1" s="1"/>
  <c r="L1196" i="1" s="1"/>
  <c r="J1196" i="1" s="1"/>
  <c r="K1196" i="1" s="1"/>
  <c r="B1197" i="1" s="1"/>
  <c r="F1196" i="1"/>
  <c r="H1197" i="1" l="1"/>
  <c r="A1198" i="1"/>
  <c r="C1197" i="1"/>
  <c r="G1198" i="1" s="1"/>
  <c r="D1197" i="1" l="1"/>
  <c r="I1197" i="1" s="1"/>
  <c r="E1197" i="1" s="1"/>
  <c r="L1197" i="1" s="1"/>
  <c r="J1197" i="1" s="1"/>
  <c r="K1197" i="1" s="1"/>
  <c r="B1198" i="1" s="1"/>
  <c r="F1197" i="1"/>
  <c r="A1199" i="1" l="1"/>
  <c r="H1198" i="1"/>
  <c r="C1198" i="1"/>
  <c r="G1199" i="1" s="1"/>
  <c r="F1198" i="1" l="1"/>
  <c r="D1198" i="1"/>
  <c r="I1198" i="1" s="1"/>
  <c r="E1198" i="1" s="1"/>
  <c r="L1198" i="1" s="1"/>
  <c r="J1198" i="1" s="1"/>
  <c r="K1198" i="1" s="1"/>
  <c r="B1199" i="1" l="1"/>
  <c r="A1200" i="1" l="1"/>
  <c r="G1200" i="1"/>
  <c r="H1199" i="1"/>
  <c r="C1199" i="1"/>
  <c r="F1199" i="1" l="1"/>
  <c r="D1199" i="1"/>
  <c r="I1199" i="1" s="1"/>
  <c r="E1199" i="1" s="1"/>
  <c r="L1199" i="1" s="1"/>
  <c r="J1199" i="1" s="1"/>
  <c r="K1199" i="1" s="1"/>
  <c r="B1200" i="1" l="1"/>
  <c r="H1200" i="1" l="1"/>
  <c r="G1201" i="1"/>
  <c r="A1201" i="1"/>
  <c r="C1200" i="1"/>
  <c r="D1200" i="1" l="1"/>
  <c r="I1200" i="1" s="1"/>
  <c r="E1200" i="1" s="1"/>
  <c r="L1200" i="1" s="1"/>
  <c r="J1200" i="1" s="1"/>
  <c r="K1200" i="1" s="1"/>
  <c r="B1201" i="1" s="1"/>
  <c r="F1200" i="1"/>
  <c r="H1201" i="1" l="1"/>
  <c r="A1202" i="1"/>
  <c r="C1201" i="1"/>
  <c r="G1202" i="1" s="1"/>
  <c r="F1201" i="1" l="1"/>
  <c r="D1201" i="1"/>
  <c r="I1201" i="1" s="1"/>
  <c r="E1201" i="1" s="1"/>
  <c r="L1201" i="1" s="1"/>
  <c r="J1201" i="1" s="1"/>
  <c r="K1201" i="1" s="1"/>
  <c r="B1202" i="1" l="1"/>
  <c r="H1202" i="1" l="1"/>
  <c r="A1203" i="1"/>
  <c r="C1202" i="1"/>
  <c r="G1203" i="1" s="1"/>
  <c r="F1202" i="1" l="1"/>
  <c r="D1202" i="1"/>
  <c r="I1202" i="1" s="1"/>
  <c r="E1202" i="1" s="1"/>
  <c r="L1202" i="1" s="1"/>
  <c r="J1202" i="1" s="1"/>
  <c r="K1202" i="1" s="1"/>
  <c r="B1203" i="1" l="1"/>
  <c r="A1204" i="1" l="1"/>
  <c r="G1204" i="1"/>
  <c r="H1203" i="1"/>
  <c r="C1203" i="1"/>
  <c r="D1203" i="1" l="1"/>
  <c r="I1203" i="1" s="1"/>
  <c r="E1203" i="1" s="1"/>
  <c r="L1203" i="1" s="1"/>
  <c r="J1203" i="1" s="1"/>
  <c r="K1203" i="1" s="1"/>
  <c r="B1204" i="1" s="1"/>
  <c r="F1203" i="1"/>
  <c r="H1204" i="1" l="1"/>
  <c r="A1205" i="1"/>
  <c r="C1204" i="1"/>
  <c r="G1205" i="1" s="1"/>
  <c r="F1204" i="1" l="1"/>
  <c r="D1204" i="1"/>
  <c r="I1204" i="1" s="1"/>
  <c r="E1204" i="1" s="1"/>
  <c r="L1204" i="1" s="1"/>
  <c r="J1204" i="1" s="1"/>
  <c r="K1204" i="1" s="1"/>
  <c r="B1205" i="1" l="1"/>
  <c r="G1206" i="1" l="1"/>
  <c r="A1206" i="1"/>
  <c r="H1205" i="1"/>
  <c r="C1205" i="1"/>
  <c r="F1205" i="1" l="1"/>
  <c r="D1205" i="1"/>
  <c r="I1205" i="1" s="1"/>
  <c r="E1205" i="1" s="1"/>
  <c r="L1205" i="1" s="1"/>
  <c r="J1205" i="1" s="1"/>
  <c r="K1205" i="1" s="1"/>
  <c r="B1206" i="1" l="1"/>
  <c r="H1206" i="1" l="1"/>
  <c r="A1207" i="1"/>
  <c r="C1206" i="1"/>
  <c r="G1207" i="1" s="1"/>
  <c r="D1206" i="1" l="1"/>
  <c r="I1206" i="1" s="1"/>
  <c r="E1206" i="1" s="1"/>
  <c r="L1206" i="1" s="1"/>
  <c r="F1206" i="1"/>
  <c r="J1206" i="1" l="1"/>
  <c r="K1206" i="1" s="1"/>
  <c r="B1207" i="1" s="1"/>
  <c r="G1208" i="1" l="1"/>
  <c r="C1207" i="1"/>
  <c r="F1207" i="1" s="1"/>
  <c r="A1208" i="1"/>
  <c r="H1207" i="1"/>
  <c r="D1207" i="1" l="1"/>
  <c r="I1207" i="1" s="1"/>
  <c r="E1207" i="1" s="1"/>
  <c r="L1207" i="1" s="1"/>
  <c r="J1207" i="1" s="1"/>
  <c r="K1207" i="1" s="1"/>
  <c r="B1208" i="1" s="1"/>
  <c r="H1208" i="1" l="1"/>
  <c r="A1209" i="1"/>
  <c r="C1208" i="1"/>
  <c r="G1209" i="1" s="1"/>
  <c r="D1208" i="1" l="1"/>
  <c r="I1208" i="1" s="1"/>
  <c r="E1208" i="1" s="1"/>
  <c r="L1208" i="1" s="1"/>
  <c r="J1208" i="1" s="1"/>
  <c r="K1208" i="1" s="1"/>
  <c r="B1209" i="1" s="1"/>
  <c r="F1208" i="1"/>
  <c r="H1209" i="1" l="1"/>
  <c r="A1210" i="1"/>
  <c r="C1209" i="1"/>
  <c r="G1210" i="1" s="1"/>
  <c r="D1209" i="1" l="1"/>
  <c r="I1209" i="1" s="1"/>
  <c r="E1209" i="1" s="1"/>
  <c r="L1209" i="1" s="1"/>
  <c r="J1209" i="1" s="1"/>
  <c r="K1209" i="1" s="1"/>
  <c r="B1210" i="1" s="1"/>
  <c r="F1209" i="1"/>
  <c r="A1211" i="1" l="1"/>
  <c r="H1210" i="1"/>
  <c r="C1210" i="1"/>
  <c r="G1211" i="1" s="1"/>
  <c r="F1210" i="1" l="1"/>
  <c r="D1210" i="1"/>
  <c r="I1210" i="1" s="1"/>
  <c r="E1210" i="1" s="1"/>
  <c r="L1210" i="1" s="1"/>
  <c r="J1210" i="1" s="1"/>
  <c r="K1210" i="1" s="1"/>
  <c r="B1211" i="1" l="1"/>
  <c r="H1211" i="1" l="1"/>
  <c r="A1212" i="1"/>
  <c r="C1211" i="1"/>
  <c r="G1212" i="1" s="1"/>
  <c r="F1211" i="1" l="1"/>
  <c r="D1211" i="1"/>
  <c r="I1211" i="1" s="1"/>
  <c r="E1211" i="1" s="1"/>
  <c r="L1211" i="1" s="1"/>
  <c r="J1211" i="1" s="1"/>
  <c r="K1211" i="1" s="1"/>
  <c r="B1212" i="1" l="1"/>
  <c r="H1212" i="1" l="1"/>
  <c r="A1213" i="1"/>
  <c r="C1212" i="1"/>
  <c r="G1213" i="1" s="1"/>
  <c r="F1212" i="1" l="1"/>
  <c r="D1212" i="1"/>
  <c r="I1212" i="1" s="1"/>
  <c r="E1212" i="1" s="1"/>
  <c r="L1212" i="1" s="1"/>
  <c r="J1212" i="1" s="1"/>
  <c r="K1212" i="1" s="1"/>
  <c r="B1213" i="1" s="1"/>
  <c r="H1213" i="1" l="1"/>
  <c r="A1214" i="1"/>
  <c r="C1213" i="1"/>
  <c r="G1214" i="1" s="1"/>
  <c r="D1213" i="1" l="1"/>
  <c r="I1213" i="1" s="1"/>
  <c r="E1213" i="1" s="1"/>
  <c r="L1213" i="1" s="1"/>
  <c r="J1213" i="1" s="1"/>
  <c r="K1213" i="1" s="1"/>
  <c r="B1214" i="1" s="1"/>
  <c r="F1213" i="1"/>
  <c r="A1215" i="1" l="1"/>
  <c r="H1214" i="1"/>
  <c r="G1215" i="1"/>
  <c r="C1214" i="1"/>
  <c r="F1214" i="1" l="1"/>
  <c r="D1214" i="1"/>
  <c r="I1214" i="1" s="1"/>
  <c r="E1214" i="1" s="1"/>
  <c r="L1214" i="1" s="1"/>
  <c r="J1214" i="1" s="1"/>
  <c r="K1214" i="1" s="1"/>
  <c r="B1215" i="1" l="1"/>
  <c r="H1215" i="1" l="1"/>
  <c r="A1216" i="1"/>
  <c r="G1216" i="1"/>
  <c r="C1215" i="1"/>
  <c r="F1215" i="1" l="1"/>
  <c r="D1215" i="1"/>
  <c r="I1215" i="1" s="1"/>
  <c r="E1215" i="1" s="1"/>
  <c r="L1215" i="1" s="1"/>
  <c r="J1215" i="1" s="1"/>
  <c r="K1215" i="1" s="1"/>
  <c r="B1216" i="1" l="1"/>
  <c r="H1216" i="1" l="1"/>
  <c r="A1217" i="1"/>
  <c r="C1216" i="1"/>
  <c r="G1217" i="1" s="1"/>
  <c r="D1216" i="1" l="1"/>
  <c r="I1216" i="1" s="1"/>
  <c r="E1216" i="1" s="1"/>
  <c r="L1216" i="1" s="1"/>
  <c r="J1216" i="1" s="1"/>
  <c r="K1216" i="1" s="1"/>
  <c r="B1217" i="1" s="1"/>
  <c r="F1216" i="1"/>
  <c r="H1217" i="1" l="1"/>
  <c r="A1218" i="1"/>
  <c r="C1217" i="1"/>
  <c r="G1218" i="1" s="1"/>
  <c r="D1217" i="1" l="1"/>
  <c r="I1217" i="1" s="1"/>
  <c r="E1217" i="1" s="1"/>
  <c r="L1217" i="1" s="1"/>
  <c r="J1217" i="1" s="1"/>
  <c r="K1217" i="1" s="1"/>
  <c r="B1218" i="1" s="1"/>
  <c r="F1217" i="1"/>
  <c r="A1219" i="1" l="1"/>
  <c r="H1218" i="1"/>
  <c r="C1218" i="1"/>
  <c r="G1219" i="1" s="1"/>
  <c r="D1218" i="1" l="1"/>
  <c r="I1218" i="1" s="1"/>
  <c r="E1218" i="1" s="1"/>
  <c r="L1218" i="1" s="1"/>
  <c r="J1218" i="1" s="1"/>
  <c r="K1218" i="1" s="1"/>
  <c r="B1219" i="1" s="1"/>
  <c r="F1218" i="1"/>
  <c r="A1220" i="1" l="1"/>
  <c r="H1219" i="1"/>
  <c r="C1219" i="1"/>
  <c r="G1220" i="1" s="1"/>
  <c r="D1219" i="1" l="1"/>
  <c r="I1219" i="1" s="1"/>
  <c r="E1219" i="1" s="1"/>
  <c r="L1219" i="1" s="1"/>
  <c r="J1219" i="1" s="1"/>
  <c r="K1219" i="1" s="1"/>
  <c r="B1220" i="1" s="1"/>
  <c r="F1219" i="1"/>
  <c r="H1220" i="1" l="1"/>
  <c r="G1221" i="1"/>
  <c r="A1221" i="1"/>
  <c r="C1220" i="1"/>
  <c r="F1220" i="1" l="1"/>
  <c r="D1220" i="1"/>
  <c r="I1220" i="1" s="1"/>
  <c r="E1220" i="1" s="1"/>
  <c r="L1220" i="1" s="1"/>
  <c r="J1220" i="1" s="1"/>
  <c r="K1220" i="1" s="1"/>
  <c r="B1221" i="1" l="1"/>
  <c r="H1221" i="1" l="1"/>
  <c r="A1222" i="1"/>
  <c r="C1221" i="1"/>
  <c r="G1222" i="1" s="1"/>
  <c r="D1221" i="1" l="1"/>
  <c r="I1221" i="1" s="1"/>
  <c r="E1221" i="1" s="1"/>
  <c r="L1221" i="1" s="1"/>
  <c r="J1221" i="1" s="1"/>
  <c r="K1221" i="1" s="1"/>
  <c r="B1222" i="1" s="1"/>
  <c r="F1221" i="1"/>
  <c r="H1222" i="1" l="1"/>
  <c r="A1223" i="1"/>
  <c r="C1222" i="1"/>
  <c r="G1223" i="1" s="1"/>
  <c r="D1222" i="1" l="1"/>
  <c r="I1222" i="1" s="1"/>
  <c r="E1222" i="1" s="1"/>
  <c r="L1222" i="1" s="1"/>
  <c r="J1222" i="1" s="1"/>
  <c r="K1222" i="1" s="1"/>
  <c r="B1223" i="1" s="1"/>
  <c r="F1222" i="1"/>
  <c r="A1224" i="1" l="1"/>
  <c r="H1223" i="1"/>
  <c r="C1223" i="1"/>
  <c r="G1224" i="1" s="1"/>
  <c r="F1223" i="1" l="1"/>
  <c r="D1223" i="1"/>
  <c r="I1223" i="1" s="1"/>
  <c r="E1223" i="1" s="1"/>
  <c r="L1223" i="1" s="1"/>
  <c r="J1223" i="1" s="1"/>
  <c r="K1223" i="1" s="1"/>
  <c r="B1224" i="1" l="1"/>
  <c r="H1224" i="1" l="1"/>
  <c r="A1225" i="1"/>
  <c r="C1224" i="1"/>
  <c r="G1225" i="1" s="1"/>
  <c r="D1224" i="1" l="1"/>
  <c r="I1224" i="1" s="1"/>
  <c r="E1224" i="1" s="1"/>
  <c r="L1224" i="1" s="1"/>
  <c r="J1224" i="1" s="1"/>
  <c r="K1224" i="1" s="1"/>
  <c r="B1225" i="1" s="1"/>
  <c r="F1224" i="1"/>
  <c r="H1225" i="1" l="1"/>
  <c r="A1226" i="1"/>
  <c r="C1225" i="1"/>
  <c r="G1226" i="1" s="1"/>
  <c r="D1225" i="1" l="1"/>
  <c r="I1225" i="1" s="1"/>
  <c r="E1225" i="1" s="1"/>
  <c r="L1225" i="1" s="1"/>
  <c r="J1225" i="1" s="1"/>
  <c r="K1225" i="1" s="1"/>
  <c r="B1226" i="1" s="1"/>
  <c r="F1225" i="1"/>
  <c r="H1226" i="1" l="1"/>
  <c r="A1227" i="1"/>
  <c r="C1226" i="1"/>
  <c r="G1227" i="1" s="1"/>
  <c r="F1226" i="1" l="1"/>
  <c r="D1226" i="1"/>
  <c r="I1226" i="1" s="1"/>
  <c r="E1226" i="1" s="1"/>
  <c r="L1226" i="1" s="1"/>
  <c r="J1226" i="1" s="1"/>
  <c r="K1226" i="1" s="1"/>
  <c r="B1227" i="1" l="1"/>
  <c r="G1228" i="1" l="1"/>
  <c r="A1228" i="1"/>
  <c r="H1227" i="1"/>
  <c r="C1227" i="1"/>
  <c r="D1227" i="1" l="1"/>
  <c r="I1227" i="1" s="1"/>
  <c r="E1227" i="1" s="1"/>
  <c r="L1227" i="1" s="1"/>
  <c r="J1227" i="1" s="1"/>
  <c r="K1227" i="1" s="1"/>
  <c r="B1228" i="1" s="1"/>
  <c r="F1227" i="1"/>
  <c r="A1229" i="1" l="1"/>
  <c r="H1228" i="1"/>
  <c r="G1229" i="1"/>
  <c r="C1228" i="1"/>
  <c r="D1228" i="1" l="1"/>
  <c r="I1228" i="1" s="1"/>
  <c r="E1228" i="1" s="1"/>
  <c r="L1228" i="1" s="1"/>
  <c r="J1228" i="1" s="1"/>
  <c r="K1228" i="1" s="1"/>
  <c r="B1229" i="1" s="1"/>
  <c r="F1228" i="1"/>
  <c r="A1230" i="1" l="1"/>
  <c r="H1229" i="1"/>
  <c r="C1229" i="1"/>
  <c r="G1230" i="1" s="1"/>
  <c r="D1229" i="1" l="1"/>
  <c r="I1229" i="1" s="1"/>
  <c r="E1229" i="1" s="1"/>
  <c r="L1229" i="1" s="1"/>
  <c r="J1229" i="1" s="1"/>
  <c r="K1229" i="1" s="1"/>
  <c r="B1230" i="1" s="1"/>
  <c r="F1229" i="1"/>
  <c r="A1231" i="1" l="1"/>
  <c r="H1230" i="1"/>
  <c r="G1231" i="1"/>
  <c r="C1230" i="1"/>
  <c r="D1230" i="1" l="1"/>
  <c r="I1230" i="1" s="1"/>
  <c r="E1230" i="1" s="1"/>
  <c r="L1230" i="1" s="1"/>
  <c r="J1230" i="1" s="1"/>
  <c r="K1230" i="1" s="1"/>
  <c r="B1231" i="1" s="1"/>
  <c r="F1230" i="1"/>
  <c r="H1231" i="1" l="1"/>
  <c r="A1232" i="1"/>
  <c r="C1231" i="1"/>
  <c r="G1232" i="1" s="1"/>
  <c r="D1231" i="1" l="1"/>
  <c r="I1231" i="1" s="1"/>
  <c r="E1231" i="1" s="1"/>
  <c r="L1231" i="1" s="1"/>
  <c r="J1231" i="1" s="1"/>
  <c r="K1231" i="1" s="1"/>
  <c r="B1232" i="1" s="1"/>
  <c r="F1231" i="1"/>
  <c r="A1233" i="1" l="1"/>
  <c r="H1232" i="1"/>
  <c r="C1232" i="1"/>
  <c r="G1233" i="1" s="1"/>
  <c r="D1232" i="1" l="1"/>
  <c r="I1232" i="1" s="1"/>
  <c r="E1232" i="1" s="1"/>
  <c r="L1232" i="1" s="1"/>
  <c r="J1232" i="1" s="1"/>
  <c r="K1232" i="1" s="1"/>
  <c r="B1233" i="1" s="1"/>
  <c r="F1232" i="1"/>
  <c r="A1234" i="1" l="1"/>
  <c r="G1234" i="1"/>
  <c r="H1233" i="1"/>
  <c r="C1233" i="1"/>
  <c r="F1233" i="1" l="1"/>
  <c r="D1233" i="1"/>
  <c r="I1233" i="1" s="1"/>
  <c r="E1233" i="1" s="1"/>
  <c r="L1233" i="1" s="1"/>
  <c r="J1233" i="1" s="1"/>
  <c r="K1233" i="1" s="1"/>
  <c r="B1234" i="1" l="1"/>
  <c r="A1235" i="1" l="1"/>
  <c r="H1234" i="1"/>
  <c r="G1235" i="1"/>
  <c r="C1234" i="1"/>
  <c r="D1234" i="1" l="1"/>
  <c r="I1234" i="1" s="1"/>
  <c r="E1234" i="1" s="1"/>
  <c r="L1234" i="1" s="1"/>
  <c r="J1234" i="1" s="1"/>
  <c r="K1234" i="1" s="1"/>
  <c r="B1235" i="1" s="1"/>
  <c r="F1234" i="1"/>
  <c r="H1235" i="1" l="1"/>
  <c r="A1236" i="1"/>
  <c r="C1235" i="1"/>
  <c r="G1236" i="1" s="1"/>
  <c r="F1235" i="1" l="1"/>
  <c r="D1235" i="1"/>
  <c r="I1235" i="1" s="1"/>
  <c r="E1235" i="1" s="1"/>
  <c r="L1235" i="1" s="1"/>
  <c r="J1235" i="1" s="1"/>
  <c r="K1235" i="1" s="1"/>
  <c r="B1236" i="1" l="1"/>
  <c r="G1237" i="1" l="1"/>
  <c r="A1237" i="1"/>
  <c r="H1236" i="1"/>
  <c r="C1236" i="1"/>
  <c r="F1236" i="1" l="1"/>
  <c r="D1236" i="1"/>
  <c r="I1236" i="1" s="1"/>
  <c r="E1236" i="1" s="1"/>
  <c r="L1236" i="1" s="1"/>
  <c r="J1236" i="1" s="1"/>
  <c r="K1236" i="1" s="1"/>
  <c r="B1237" i="1" l="1"/>
  <c r="H1237" i="1" l="1"/>
  <c r="A1238" i="1"/>
  <c r="C1237" i="1"/>
  <c r="G1238" i="1" s="1"/>
  <c r="D1237" i="1" l="1"/>
  <c r="I1237" i="1" s="1"/>
  <c r="E1237" i="1" s="1"/>
  <c r="L1237" i="1" s="1"/>
  <c r="J1237" i="1" s="1"/>
  <c r="K1237" i="1" s="1"/>
  <c r="B1238" i="1" s="1"/>
  <c r="F1237" i="1"/>
  <c r="A1239" i="1" l="1"/>
  <c r="H1238" i="1"/>
  <c r="G1239" i="1"/>
  <c r="C1238" i="1"/>
  <c r="F1238" i="1" l="1"/>
  <c r="D1238" i="1"/>
  <c r="I1238" i="1" s="1"/>
  <c r="E1238" i="1" s="1"/>
  <c r="L1238" i="1" s="1"/>
  <c r="J1238" i="1" s="1"/>
  <c r="K1238" i="1" s="1"/>
  <c r="B1239" i="1" l="1"/>
  <c r="H1239" i="1" l="1"/>
  <c r="A1240" i="1"/>
  <c r="C1239" i="1"/>
  <c r="G1240" i="1" s="1"/>
  <c r="F1239" i="1" l="1"/>
  <c r="D1239" i="1"/>
  <c r="I1239" i="1" s="1"/>
  <c r="E1239" i="1" s="1"/>
  <c r="L1239" i="1" s="1"/>
  <c r="J1239" i="1" s="1"/>
  <c r="K1239" i="1" s="1"/>
  <c r="B1240" i="1" l="1"/>
  <c r="G1241" i="1" l="1"/>
  <c r="H1240" i="1"/>
  <c r="A1241" i="1"/>
  <c r="C1240" i="1"/>
  <c r="D1240" i="1" l="1"/>
  <c r="I1240" i="1" s="1"/>
  <c r="E1240" i="1" s="1"/>
  <c r="L1240" i="1" s="1"/>
  <c r="J1240" i="1" s="1"/>
  <c r="K1240" i="1" s="1"/>
  <c r="B1241" i="1" s="1"/>
  <c r="F1240" i="1"/>
  <c r="A1242" i="1" l="1"/>
  <c r="G1242" i="1"/>
  <c r="H1241" i="1"/>
  <c r="C1241" i="1"/>
  <c r="F1241" i="1" l="1"/>
  <c r="D1241" i="1"/>
  <c r="I1241" i="1" s="1"/>
  <c r="E1241" i="1" s="1"/>
  <c r="L1241" i="1" s="1"/>
  <c r="J1241" i="1" s="1"/>
  <c r="K1241" i="1" s="1"/>
  <c r="B1242" i="1" s="1"/>
  <c r="H1242" i="1" l="1"/>
  <c r="A1243" i="1"/>
  <c r="C1242" i="1"/>
  <c r="G1243" i="1" s="1"/>
  <c r="F1242" i="1" l="1"/>
  <c r="D1242" i="1"/>
  <c r="I1242" i="1" s="1"/>
  <c r="E1242" i="1" s="1"/>
  <c r="L1242" i="1" s="1"/>
  <c r="J1242" i="1" s="1"/>
  <c r="K1242" i="1" s="1"/>
  <c r="B1243" i="1" l="1"/>
  <c r="A1244" i="1" l="1"/>
  <c r="H1243" i="1"/>
  <c r="C1243" i="1"/>
  <c r="G1244" i="1" s="1"/>
  <c r="D1243" i="1" l="1"/>
  <c r="I1243" i="1" s="1"/>
  <c r="E1243" i="1" s="1"/>
  <c r="L1243" i="1" s="1"/>
  <c r="J1243" i="1" s="1"/>
  <c r="K1243" i="1" s="1"/>
  <c r="B1244" i="1" s="1"/>
  <c r="F1243" i="1"/>
  <c r="H1244" i="1" l="1"/>
  <c r="G1245" i="1"/>
  <c r="A1245" i="1"/>
  <c r="C1244" i="1"/>
  <c r="D1244" i="1" l="1"/>
  <c r="I1244" i="1" s="1"/>
  <c r="E1244" i="1" s="1"/>
  <c r="L1244" i="1" s="1"/>
  <c r="F1244" i="1"/>
  <c r="J1244" i="1" l="1"/>
  <c r="K1244" i="1" s="1"/>
  <c r="B1245" i="1" s="1"/>
  <c r="A1246" i="1" s="1"/>
  <c r="G1246" i="1" l="1"/>
  <c r="C1245" i="1"/>
  <c r="D1245" i="1" s="1"/>
  <c r="I1245" i="1" s="1"/>
  <c r="E1245" i="1" s="1"/>
  <c r="L1245" i="1" s="1"/>
  <c r="H1245" i="1"/>
  <c r="F1245" i="1" l="1"/>
  <c r="J1245" i="1"/>
  <c r="K1245" i="1" s="1"/>
  <c r="B1246" i="1" s="1"/>
  <c r="A1247" i="1" s="1"/>
  <c r="C1246" i="1" l="1"/>
  <c r="G1247" i="1"/>
  <c r="H1246" i="1"/>
  <c r="D1246" i="1"/>
  <c r="I1246" i="1" s="1"/>
  <c r="E1246" i="1" s="1"/>
  <c r="L1246" i="1" s="1"/>
  <c r="F1246" i="1"/>
  <c r="J1246" i="1" l="1"/>
  <c r="K1246" i="1" s="1"/>
  <c r="B1247" i="1" s="1"/>
  <c r="A1248" i="1" s="1"/>
  <c r="C1247" i="1" l="1"/>
  <c r="F1247" i="1" s="1"/>
  <c r="G1248" i="1"/>
  <c r="H1247" i="1"/>
  <c r="D1247" i="1" l="1"/>
  <c r="I1247" i="1" s="1"/>
  <c r="E1247" i="1" s="1"/>
  <c r="L1247" i="1" s="1"/>
  <c r="J1247" i="1" s="1"/>
  <c r="K1247" i="1" s="1"/>
  <c r="B1248" i="1" s="1"/>
  <c r="H1248" i="1" l="1"/>
  <c r="A1249" i="1"/>
  <c r="C1248" i="1"/>
  <c r="G1249" i="1" s="1"/>
  <c r="D1248" i="1" l="1"/>
  <c r="I1248" i="1" s="1"/>
  <c r="E1248" i="1" s="1"/>
  <c r="L1248" i="1" s="1"/>
  <c r="J1248" i="1" s="1"/>
  <c r="K1248" i="1" s="1"/>
  <c r="B1249" i="1" s="1"/>
  <c r="F1248" i="1"/>
  <c r="A1250" i="1" l="1"/>
  <c r="G1250" i="1"/>
  <c r="H1249" i="1"/>
  <c r="C1249" i="1"/>
  <c r="F1249" i="1" l="1"/>
  <c r="D1249" i="1"/>
  <c r="I1249" i="1" s="1"/>
  <c r="E1249" i="1" s="1"/>
  <c r="L1249" i="1" s="1"/>
  <c r="J1249" i="1" s="1"/>
  <c r="K1249" i="1" s="1"/>
  <c r="B1250" i="1" l="1"/>
  <c r="H1250" i="1" l="1"/>
  <c r="A1251" i="1"/>
  <c r="C1250" i="1"/>
  <c r="G1251" i="1" s="1"/>
  <c r="D1250" i="1" l="1"/>
  <c r="I1250" i="1" s="1"/>
  <c r="E1250" i="1" s="1"/>
  <c r="L1250" i="1" s="1"/>
  <c r="J1250" i="1" s="1"/>
  <c r="K1250" i="1" s="1"/>
  <c r="B1251" i="1" s="1"/>
  <c r="F1250" i="1"/>
  <c r="A1252" i="1" l="1"/>
  <c r="H1251" i="1"/>
  <c r="C1251" i="1"/>
  <c r="G1252" i="1" s="1"/>
  <c r="D1251" i="1" l="1"/>
  <c r="I1251" i="1" s="1"/>
  <c r="E1251" i="1" s="1"/>
  <c r="L1251" i="1" s="1"/>
  <c r="J1251" i="1" s="1"/>
  <c r="K1251" i="1" s="1"/>
  <c r="B1252" i="1" s="1"/>
  <c r="F1251" i="1"/>
  <c r="A1253" i="1" l="1"/>
  <c r="H1252" i="1"/>
  <c r="C1252" i="1"/>
  <c r="G1253" i="1" s="1"/>
  <c r="D1252" i="1" l="1"/>
  <c r="I1252" i="1" s="1"/>
  <c r="E1252" i="1" s="1"/>
  <c r="L1252" i="1" s="1"/>
  <c r="J1252" i="1" s="1"/>
  <c r="K1252" i="1" s="1"/>
  <c r="B1253" i="1" s="1"/>
  <c r="F1252" i="1"/>
  <c r="A1254" i="1" l="1"/>
  <c r="G1254" i="1"/>
  <c r="H1253" i="1"/>
  <c r="C1253" i="1"/>
  <c r="D1253" i="1" l="1"/>
  <c r="I1253" i="1" s="1"/>
  <c r="E1253" i="1" s="1"/>
  <c r="L1253" i="1" s="1"/>
  <c r="J1253" i="1" s="1"/>
  <c r="K1253" i="1" s="1"/>
  <c r="B1254" i="1" s="1"/>
  <c r="F1253" i="1"/>
  <c r="H1254" i="1" l="1"/>
  <c r="A1255" i="1"/>
  <c r="C1254" i="1"/>
  <c r="G1255" i="1" s="1"/>
  <c r="F1254" i="1" l="1"/>
  <c r="D1254" i="1"/>
  <c r="I1254" i="1" s="1"/>
  <c r="E1254" i="1" s="1"/>
  <c r="L1254" i="1" s="1"/>
  <c r="J1254" i="1" s="1"/>
  <c r="K1254" i="1" s="1"/>
  <c r="B1255" i="1" l="1"/>
  <c r="A1256" i="1" l="1"/>
  <c r="H1255" i="1"/>
  <c r="G1256" i="1"/>
  <c r="C1255" i="1"/>
  <c r="F1255" i="1" l="1"/>
  <c r="D1255" i="1"/>
  <c r="I1255" i="1" s="1"/>
  <c r="E1255" i="1" s="1"/>
  <c r="L1255" i="1" s="1"/>
  <c r="J1255" i="1" s="1"/>
  <c r="K1255" i="1" s="1"/>
  <c r="B1256" i="1" l="1"/>
  <c r="A1257" i="1" l="1"/>
  <c r="H1256" i="1"/>
  <c r="G1257" i="1"/>
  <c r="C1256" i="1"/>
  <c r="F1256" i="1" l="1"/>
  <c r="D1256" i="1"/>
  <c r="I1256" i="1" s="1"/>
  <c r="E1256" i="1" s="1"/>
  <c r="L1256" i="1" s="1"/>
  <c r="J1256" i="1" s="1"/>
  <c r="K1256" i="1" s="1"/>
  <c r="B1257" i="1" l="1"/>
  <c r="A1258" i="1" l="1"/>
  <c r="H1257" i="1"/>
  <c r="C1257" i="1"/>
  <c r="G1258" i="1" s="1"/>
  <c r="D1257" i="1" l="1"/>
  <c r="I1257" i="1" s="1"/>
  <c r="E1257" i="1" s="1"/>
  <c r="L1257" i="1" s="1"/>
  <c r="J1257" i="1" s="1"/>
  <c r="K1257" i="1" s="1"/>
  <c r="B1258" i="1" s="1"/>
  <c r="F1257" i="1"/>
  <c r="H1258" i="1" l="1"/>
  <c r="G1259" i="1"/>
  <c r="A1259" i="1"/>
  <c r="C1258" i="1"/>
  <c r="F1258" i="1" l="1"/>
  <c r="D1258" i="1"/>
  <c r="I1258" i="1" s="1"/>
  <c r="E1258" i="1" s="1"/>
  <c r="L1258" i="1" s="1"/>
  <c r="J1258" i="1" l="1"/>
  <c r="K1258" i="1" s="1"/>
  <c r="B1259" i="1"/>
  <c r="A1260" i="1" l="1"/>
  <c r="H1259" i="1"/>
  <c r="G1260" i="1"/>
  <c r="C1259" i="1"/>
  <c r="D1259" i="1" l="1"/>
  <c r="I1259" i="1" s="1"/>
  <c r="E1259" i="1" s="1"/>
  <c r="L1259" i="1" s="1"/>
  <c r="J1259" i="1" s="1"/>
  <c r="K1259" i="1" s="1"/>
  <c r="B1260" i="1" s="1"/>
  <c r="F1259" i="1"/>
  <c r="H1260" i="1" l="1"/>
  <c r="A1261" i="1"/>
  <c r="C1260" i="1"/>
  <c r="G1261" i="1" s="1"/>
  <c r="F1260" i="1" l="1"/>
  <c r="D1260" i="1"/>
  <c r="I1260" i="1" s="1"/>
  <c r="E1260" i="1" s="1"/>
  <c r="L1260" i="1" s="1"/>
  <c r="J1260" i="1" s="1"/>
  <c r="K1260" i="1" s="1"/>
  <c r="B1261" i="1" l="1"/>
  <c r="A1262" i="1" l="1"/>
  <c r="H1261" i="1"/>
  <c r="C1261" i="1"/>
  <c r="G1262" i="1" s="1"/>
  <c r="D1261" i="1" l="1"/>
  <c r="I1261" i="1" s="1"/>
  <c r="E1261" i="1" s="1"/>
  <c r="L1261" i="1" s="1"/>
  <c r="J1261" i="1" s="1"/>
  <c r="K1261" i="1" s="1"/>
  <c r="B1262" i="1" s="1"/>
  <c r="F1261" i="1"/>
  <c r="H1262" i="1" l="1"/>
  <c r="A1263" i="1"/>
  <c r="C1262" i="1"/>
  <c r="G1263" i="1" s="1"/>
  <c r="D1262" i="1" l="1"/>
  <c r="I1262" i="1" s="1"/>
  <c r="E1262" i="1" s="1"/>
  <c r="L1262" i="1" s="1"/>
  <c r="J1262" i="1" s="1"/>
  <c r="K1262" i="1" s="1"/>
  <c r="B1263" i="1" s="1"/>
  <c r="F1262" i="1"/>
  <c r="A1264" i="1" l="1"/>
  <c r="G1264" i="1"/>
  <c r="H1263" i="1"/>
  <c r="C1263" i="1"/>
  <c r="F1263" i="1" l="1"/>
  <c r="D1263" i="1"/>
  <c r="I1263" i="1" s="1"/>
  <c r="E1263" i="1" s="1"/>
  <c r="L1263" i="1" s="1"/>
  <c r="J1263" i="1" s="1"/>
  <c r="K1263" i="1" s="1"/>
  <c r="B1264" i="1" l="1"/>
  <c r="H1264" i="1" l="1"/>
  <c r="A1265" i="1"/>
  <c r="C1264" i="1"/>
  <c r="G1265" i="1" s="1"/>
  <c r="D1264" i="1" l="1"/>
  <c r="I1264" i="1" s="1"/>
  <c r="E1264" i="1" s="1"/>
  <c r="L1264" i="1" s="1"/>
  <c r="J1264" i="1" s="1"/>
  <c r="K1264" i="1" s="1"/>
  <c r="B1265" i="1" s="1"/>
  <c r="F1264" i="1"/>
  <c r="A1266" i="1" l="1"/>
  <c r="H1265" i="1"/>
  <c r="G1266" i="1"/>
  <c r="C1265" i="1"/>
  <c r="F1265" i="1" l="1"/>
  <c r="D1265" i="1"/>
  <c r="I1265" i="1" s="1"/>
  <c r="E1265" i="1" s="1"/>
  <c r="L1265" i="1" s="1"/>
  <c r="J1265" i="1" s="1"/>
  <c r="K1265" i="1" s="1"/>
  <c r="B1266" i="1" l="1"/>
  <c r="H1266" i="1" l="1"/>
  <c r="A1267" i="1"/>
  <c r="G1267" i="1"/>
  <c r="C1266" i="1"/>
  <c r="F1266" i="1" l="1"/>
  <c r="D1266" i="1"/>
  <c r="I1266" i="1" s="1"/>
  <c r="E1266" i="1" s="1"/>
  <c r="L1266" i="1" s="1"/>
  <c r="J1266" i="1" s="1"/>
  <c r="K1266" i="1" s="1"/>
  <c r="B1267" i="1" l="1"/>
  <c r="G1268" i="1" l="1"/>
  <c r="A1268" i="1"/>
  <c r="H1267" i="1"/>
  <c r="C1267" i="1"/>
  <c r="D1267" i="1" l="1"/>
  <c r="I1267" i="1" s="1"/>
  <c r="E1267" i="1" s="1"/>
  <c r="L1267" i="1" s="1"/>
  <c r="J1267" i="1" s="1"/>
  <c r="K1267" i="1" s="1"/>
  <c r="B1268" i="1" s="1"/>
  <c r="F1267" i="1"/>
  <c r="A1269" i="1" l="1"/>
  <c r="G1269" i="1"/>
  <c r="H1268" i="1"/>
  <c r="C1268" i="1"/>
  <c r="F1268" i="1" l="1"/>
  <c r="D1268" i="1"/>
  <c r="I1268" i="1" s="1"/>
  <c r="E1268" i="1" s="1"/>
  <c r="L1268" i="1" s="1"/>
  <c r="J1268" i="1" s="1"/>
  <c r="K1268" i="1" s="1"/>
  <c r="B1269" i="1" l="1"/>
  <c r="A1270" i="1" l="1"/>
  <c r="H1269" i="1"/>
  <c r="C1269" i="1"/>
  <c r="G1270" i="1" s="1"/>
  <c r="D1269" i="1" l="1"/>
  <c r="I1269" i="1" s="1"/>
  <c r="E1269" i="1" s="1"/>
  <c r="L1269" i="1" s="1"/>
  <c r="J1269" i="1" s="1"/>
  <c r="K1269" i="1" s="1"/>
  <c r="B1270" i="1" s="1"/>
  <c r="F1269" i="1"/>
  <c r="A1271" i="1" l="1"/>
  <c r="H1270" i="1"/>
  <c r="G1271" i="1"/>
  <c r="C1270" i="1"/>
  <c r="F1270" i="1" l="1"/>
  <c r="D1270" i="1"/>
  <c r="I1270" i="1" s="1"/>
  <c r="E1270" i="1" s="1"/>
  <c r="L1270" i="1" s="1"/>
  <c r="J1270" i="1" s="1"/>
  <c r="K1270" i="1" s="1"/>
  <c r="B1271" i="1" s="1"/>
  <c r="H1271" i="1" l="1"/>
  <c r="A1272" i="1"/>
  <c r="C1271" i="1"/>
  <c r="G1272" i="1" s="1"/>
  <c r="F1271" i="1" l="1"/>
  <c r="D1271" i="1"/>
  <c r="I1271" i="1" s="1"/>
  <c r="E1271" i="1" s="1"/>
  <c r="L1271" i="1" s="1"/>
  <c r="J1271" i="1" s="1"/>
  <c r="K1271" i="1" s="1"/>
  <c r="B1272" i="1" s="1"/>
  <c r="A1273" i="1" l="1"/>
  <c r="H1272" i="1"/>
  <c r="G1273" i="1"/>
  <c r="C1272" i="1"/>
  <c r="D1272" i="1" l="1"/>
  <c r="I1272" i="1" s="1"/>
  <c r="E1272" i="1" s="1"/>
  <c r="L1272" i="1" s="1"/>
  <c r="J1272" i="1" s="1"/>
  <c r="K1272" i="1" s="1"/>
  <c r="B1273" i="1" s="1"/>
  <c r="F1272" i="1"/>
  <c r="H1273" i="1" l="1"/>
  <c r="A1274" i="1"/>
  <c r="C1273" i="1"/>
  <c r="G1274" i="1" s="1"/>
  <c r="F1273" i="1" l="1"/>
  <c r="D1273" i="1"/>
  <c r="I1273" i="1" s="1"/>
  <c r="E1273" i="1" s="1"/>
  <c r="L1273" i="1" s="1"/>
  <c r="J1273" i="1" s="1"/>
  <c r="K1273" i="1" s="1"/>
  <c r="B1274" i="1" l="1"/>
  <c r="A1275" i="1" l="1"/>
  <c r="H1274" i="1"/>
  <c r="C1274" i="1"/>
  <c r="G1275" i="1" s="1"/>
  <c r="F1274" i="1" l="1"/>
  <c r="D1274" i="1"/>
  <c r="I1274" i="1" s="1"/>
  <c r="E1274" i="1" s="1"/>
  <c r="L1274" i="1" s="1"/>
  <c r="J1274" i="1" s="1"/>
  <c r="K1274" i="1" s="1"/>
  <c r="B1275" i="1" l="1"/>
  <c r="H1275" i="1" l="1"/>
  <c r="A1276" i="1"/>
  <c r="C1275" i="1"/>
  <c r="G1276" i="1" s="1"/>
  <c r="D1275" i="1" l="1"/>
  <c r="I1275" i="1" s="1"/>
  <c r="E1275" i="1" s="1"/>
  <c r="L1275" i="1" s="1"/>
  <c r="J1275" i="1" s="1"/>
  <c r="K1275" i="1" s="1"/>
  <c r="B1276" i="1" s="1"/>
  <c r="F1275" i="1"/>
  <c r="A1277" i="1" l="1"/>
  <c r="G1277" i="1"/>
  <c r="H1276" i="1"/>
  <c r="C1276" i="1"/>
  <c r="F1276" i="1" l="1"/>
  <c r="D1276" i="1"/>
  <c r="I1276" i="1" s="1"/>
  <c r="E1276" i="1" s="1"/>
  <c r="L1276" i="1" s="1"/>
  <c r="J1276" i="1" s="1"/>
  <c r="K1276" i="1" s="1"/>
  <c r="B1277" i="1" l="1"/>
  <c r="H1277" i="1" l="1"/>
  <c r="A1278" i="1"/>
  <c r="C1277" i="1"/>
  <c r="G1278" i="1" s="1"/>
  <c r="D1277" i="1" l="1"/>
  <c r="I1277" i="1" s="1"/>
  <c r="E1277" i="1" s="1"/>
  <c r="L1277" i="1" s="1"/>
  <c r="J1277" i="1" s="1"/>
  <c r="K1277" i="1" s="1"/>
  <c r="B1278" i="1" s="1"/>
  <c r="F1277" i="1"/>
  <c r="A1279" i="1" l="1"/>
  <c r="H1278" i="1"/>
  <c r="C1278" i="1"/>
  <c r="G1279" i="1" s="1"/>
  <c r="D1278" i="1" l="1"/>
  <c r="I1278" i="1" s="1"/>
  <c r="E1278" i="1" s="1"/>
  <c r="L1278" i="1" s="1"/>
  <c r="J1278" i="1" s="1"/>
  <c r="K1278" i="1" s="1"/>
  <c r="B1279" i="1" s="1"/>
  <c r="F1278" i="1"/>
  <c r="A1280" i="1" l="1"/>
  <c r="H1279" i="1"/>
  <c r="C1279" i="1"/>
  <c r="G1280" i="1" s="1"/>
  <c r="F1279" i="1" l="1"/>
  <c r="D1279" i="1"/>
  <c r="I1279" i="1" s="1"/>
  <c r="E1279" i="1" s="1"/>
  <c r="L1279" i="1" s="1"/>
  <c r="J1279" i="1" s="1"/>
  <c r="K1279" i="1" s="1"/>
  <c r="B1280" i="1" l="1"/>
  <c r="A1281" i="1" l="1"/>
  <c r="H1280" i="1"/>
  <c r="G1281" i="1"/>
  <c r="C1280" i="1"/>
  <c r="F1280" i="1" l="1"/>
  <c r="D1280" i="1"/>
  <c r="I1280" i="1" s="1"/>
  <c r="E1280" i="1" s="1"/>
  <c r="L1280" i="1" s="1"/>
  <c r="J1280" i="1" s="1"/>
  <c r="K1280" i="1" s="1"/>
  <c r="B1281" i="1" l="1"/>
  <c r="H1281" i="1" l="1"/>
  <c r="A1282" i="1"/>
  <c r="C1281" i="1"/>
  <c r="G1282" i="1" s="1"/>
  <c r="F1281" i="1" l="1"/>
  <c r="D1281" i="1"/>
  <c r="I1281" i="1" s="1"/>
  <c r="E1281" i="1" s="1"/>
  <c r="L1281" i="1" s="1"/>
  <c r="J1281" i="1" s="1"/>
  <c r="K1281" i="1" s="1"/>
  <c r="B1282" i="1" l="1"/>
  <c r="G1283" i="1" l="1"/>
  <c r="A1283" i="1"/>
  <c r="H1282" i="1"/>
  <c r="C1282" i="1"/>
  <c r="F1282" i="1" l="1"/>
  <c r="D1282" i="1"/>
  <c r="I1282" i="1" s="1"/>
  <c r="E1282" i="1" s="1"/>
  <c r="L1282" i="1" s="1"/>
  <c r="J1282" i="1" s="1"/>
  <c r="K1282" i="1" s="1"/>
  <c r="B1283" i="1" l="1"/>
  <c r="H1283" i="1" l="1"/>
  <c r="A1284" i="1"/>
  <c r="C1283" i="1"/>
  <c r="G1284" i="1" s="1"/>
  <c r="F1283" i="1" l="1"/>
  <c r="D1283" i="1"/>
  <c r="I1283" i="1" s="1"/>
  <c r="E1283" i="1" s="1"/>
  <c r="L1283" i="1" s="1"/>
  <c r="J1283" i="1" s="1"/>
  <c r="K1283" i="1" s="1"/>
  <c r="B1284" i="1" l="1"/>
  <c r="A1285" i="1" l="1"/>
  <c r="H1284" i="1"/>
  <c r="G1285" i="1"/>
  <c r="C1284" i="1"/>
  <c r="F1284" i="1" l="1"/>
  <c r="D1284" i="1"/>
  <c r="I1284" i="1" s="1"/>
  <c r="E1284" i="1" s="1"/>
  <c r="L1284" i="1" s="1"/>
  <c r="J1284" i="1" s="1"/>
  <c r="K1284" i="1" s="1"/>
  <c r="B1285" i="1" l="1"/>
  <c r="A1286" i="1" l="1"/>
  <c r="H1285" i="1"/>
  <c r="C1285" i="1"/>
  <c r="G1286" i="1" s="1"/>
  <c r="D1285" i="1" l="1"/>
  <c r="I1285" i="1" s="1"/>
  <c r="E1285" i="1" s="1"/>
  <c r="L1285" i="1" s="1"/>
  <c r="J1285" i="1" s="1"/>
  <c r="K1285" i="1" s="1"/>
  <c r="B1286" i="1" s="1"/>
  <c r="F1285" i="1"/>
  <c r="H1286" i="1" l="1"/>
  <c r="A1287" i="1"/>
  <c r="C1286" i="1"/>
  <c r="G1287" i="1" s="1"/>
  <c r="D1286" i="1" l="1"/>
  <c r="I1286" i="1" s="1"/>
  <c r="E1286" i="1" s="1"/>
  <c r="L1286" i="1" s="1"/>
  <c r="F1286" i="1"/>
  <c r="J1286" i="1" l="1"/>
  <c r="K1286" i="1" s="1"/>
  <c r="B1287" i="1" s="1"/>
  <c r="A1288" i="1" s="1"/>
  <c r="C1287" i="1" l="1"/>
  <c r="G1288" i="1" s="1"/>
  <c r="H1287" i="1"/>
  <c r="F1287" i="1"/>
  <c r="D1287" i="1"/>
  <c r="I1287" i="1" s="1"/>
  <c r="E1287" i="1" s="1"/>
  <c r="L1287" i="1" s="1"/>
  <c r="J1287" i="1" s="1"/>
  <c r="K1287" i="1" s="1"/>
  <c r="B1288" i="1" l="1"/>
  <c r="A1289" i="1" l="1"/>
  <c r="G1289" i="1"/>
  <c r="H1288" i="1"/>
  <c r="C1288" i="1"/>
  <c r="D1288" i="1" l="1"/>
  <c r="I1288" i="1" s="1"/>
  <c r="E1288" i="1" s="1"/>
  <c r="L1288" i="1" s="1"/>
  <c r="J1288" i="1" s="1"/>
  <c r="K1288" i="1" s="1"/>
  <c r="B1289" i="1" s="1"/>
  <c r="F1288" i="1"/>
  <c r="H1289" i="1" l="1"/>
  <c r="A1290" i="1"/>
  <c r="C1289" i="1"/>
  <c r="G1290" i="1" s="1"/>
  <c r="F1289" i="1" l="1"/>
  <c r="D1289" i="1"/>
  <c r="I1289" i="1" s="1"/>
  <c r="E1289" i="1" s="1"/>
  <c r="L1289" i="1" s="1"/>
  <c r="J1289" i="1" s="1"/>
  <c r="K1289" i="1" s="1"/>
  <c r="B1290" i="1" l="1"/>
  <c r="G1291" i="1" l="1"/>
  <c r="A1291" i="1"/>
  <c r="H1290" i="1"/>
  <c r="C1290" i="1"/>
  <c r="F1290" i="1" l="1"/>
  <c r="D1290" i="1"/>
  <c r="I1290" i="1" s="1"/>
  <c r="E1290" i="1" s="1"/>
  <c r="L1290" i="1" s="1"/>
  <c r="J1290" i="1" s="1"/>
  <c r="K1290" i="1" s="1"/>
  <c r="B1291" i="1" l="1"/>
  <c r="H1291" i="1" l="1"/>
  <c r="A1292" i="1"/>
  <c r="G1292" i="1"/>
  <c r="C1291" i="1"/>
  <c r="D1291" i="1" l="1"/>
  <c r="I1291" i="1" s="1"/>
  <c r="E1291" i="1" s="1"/>
  <c r="L1291" i="1" s="1"/>
  <c r="J1291" i="1" s="1"/>
  <c r="K1291" i="1" s="1"/>
  <c r="B1292" i="1" s="1"/>
  <c r="F1291" i="1"/>
  <c r="H1292" i="1" l="1"/>
  <c r="A1293" i="1"/>
  <c r="C1292" i="1"/>
  <c r="G1293" i="1" s="1"/>
  <c r="D1292" i="1" l="1"/>
  <c r="I1292" i="1" s="1"/>
  <c r="E1292" i="1" s="1"/>
  <c r="L1292" i="1" s="1"/>
  <c r="J1292" i="1" s="1"/>
  <c r="K1292" i="1" s="1"/>
  <c r="B1293" i="1" s="1"/>
  <c r="F1292" i="1"/>
  <c r="H1293" i="1" l="1"/>
  <c r="A1294" i="1"/>
  <c r="C1293" i="1"/>
  <c r="G1294" i="1" s="1"/>
  <c r="D1293" i="1" l="1"/>
  <c r="I1293" i="1" s="1"/>
  <c r="E1293" i="1" s="1"/>
  <c r="L1293" i="1" s="1"/>
  <c r="F1293" i="1"/>
  <c r="J1293" i="1" l="1"/>
  <c r="K1293" i="1" s="1"/>
  <c r="B1294" i="1" s="1"/>
  <c r="H1294" i="1" s="1"/>
  <c r="C1294" i="1" l="1"/>
  <c r="D1294" i="1" s="1"/>
  <c r="I1294" i="1" s="1"/>
  <c r="E1294" i="1" s="1"/>
  <c r="L1294" i="1" s="1"/>
  <c r="A1295" i="1"/>
  <c r="G1295" i="1"/>
  <c r="F1294" i="1" l="1"/>
  <c r="J1294" i="1" s="1"/>
  <c r="K1294" i="1" s="1"/>
  <c r="B1295" i="1" l="1"/>
  <c r="C1295" i="1" s="1"/>
  <c r="G1296" i="1" l="1"/>
  <c r="F1295" i="1"/>
  <c r="D1295" i="1"/>
  <c r="I1295" i="1" s="1"/>
  <c r="E1295" i="1" s="1"/>
  <c r="L1295" i="1" s="1"/>
  <c r="A1296" i="1"/>
  <c r="H1295" i="1"/>
  <c r="B1296" i="1"/>
  <c r="J1295" i="1" l="1"/>
  <c r="K1295" i="1" s="1"/>
  <c r="A1297" i="1"/>
  <c r="H1296" i="1"/>
  <c r="G1297" i="1"/>
  <c r="C1296" i="1"/>
  <c r="D1296" i="1" l="1"/>
  <c r="I1296" i="1" s="1"/>
  <c r="E1296" i="1" s="1"/>
  <c r="L1296" i="1" s="1"/>
  <c r="F1296" i="1"/>
  <c r="J1296" i="1" l="1"/>
  <c r="K1296" i="1" s="1"/>
  <c r="B1297" i="1" s="1"/>
  <c r="A1298" i="1" s="1"/>
  <c r="C1297" i="1" l="1"/>
  <c r="F1297" i="1" s="1"/>
  <c r="H1297" i="1"/>
  <c r="G1298" i="1"/>
  <c r="D1297" i="1" l="1"/>
  <c r="I1297" i="1" s="1"/>
  <c r="E1297" i="1" s="1"/>
  <c r="L1297" i="1" s="1"/>
  <c r="J1297" i="1" s="1"/>
  <c r="K1297" i="1" s="1"/>
  <c r="B1298" i="1" s="1"/>
  <c r="H1298" i="1" l="1"/>
  <c r="A1299" i="1"/>
  <c r="C1298" i="1"/>
  <c r="G1299" i="1" s="1"/>
  <c r="F1298" i="1" l="1"/>
  <c r="D1298" i="1"/>
  <c r="I1298" i="1" s="1"/>
  <c r="E1298" i="1" s="1"/>
  <c r="L1298" i="1" s="1"/>
  <c r="J1298" i="1" s="1"/>
  <c r="K1298" i="1" s="1"/>
  <c r="B1299" i="1" l="1"/>
  <c r="A1300" i="1" l="1"/>
  <c r="H1299" i="1"/>
  <c r="C1299" i="1"/>
  <c r="G1300" i="1" s="1"/>
  <c r="D1299" i="1" l="1"/>
  <c r="I1299" i="1" s="1"/>
  <c r="E1299" i="1" s="1"/>
  <c r="L1299" i="1" s="1"/>
  <c r="J1299" i="1" s="1"/>
  <c r="K1299" i="1" s="1"/>
  <c r="B1300" i="1" s="1"/>
  <c r="F1299" i="1"/>
  <c r="A1301" i="1" l="1"/>
  <c r="G1301" i="1"/>
  <c r="H1300" i="1"/>
  <c r="C1300" i="1"/>
  <c r="F1300" i="1" l="1"/>
  <c r="D1300" i="1"/>
  <c r="I1300" i="1" s="1"/>
  <c r="E1300" i="1" s="1"/>
  <c r="L1300" i="1" s="1"/>
  <c r="J1300" i="1" s="1"/>
  <c r="K1300" i="1" s="1"/>
  <c r="B1301" i="1" l="1"/>
  <c r="A1302" i="1" l="1"/>
  <c r="H1301" i="1"/>
  <c r="C1301" i="1"/>
  <c r="G1302" i="1" s="1"/>
  <c r="D1301" i="1" l="1"/>
  <c r="I1301" i="1" s="1"/>
  <c r="E1301" i="1" s="1"/>
  <c r="L1301" i="1" s="1"/>
  <c r="J1301" i="1" s="1"/>
  <c r="K1301" i="1" s="1"/>
  <c r="B1302" i="1" s="1"/>
  <c r="F1301" i="1"/>
  <c r="A1303" i="1" l="1"/>
  <c r="H1302" i="1"/>
  <c r="C1302" i="1"/>
  <c r="G1303" i="1" s="1"/>
  <c r="F1302" i="1" l="1"/>
  <c r="D1302" i="1"/>
  <c r="I1302" i="1" s="1"/>
  <c r="E1302" i="1" s="1"/>
  <c r="L1302" i="1" s="1"/>
  <c r="J1302" i="1" s="1"/>
  <c r="K1302" i="1" s="1"/>
  <c r="B1303" i="1" l="1"/>
  <c r="H1303" i="1" l="1"/>
  <c r="A1304" i="1"/>
  <c r="C1303" i="1"/>
  <c r="G1304" i="1" s="1"/>
  <c r="F1303" i="1" l="1"/>
  <c r="D1303" i="1"/>
  <c r="I1303" i="1" s="1"/>
  <c r="E1303" i="1" s="1"/>
  <c r="L1303" i="1" s="1"/>
  <c r="J1303" i="1" s="1"/>
  <c r="K1303" i="1" s="1"/>
  <c r="B1304" i="1" l="1"/>
  <c r="H1304" i="1" l="1"/>
  <c r="A1305" i="1"/>
  <c r="C1304" i="1"/>
  <c r="G1305" i="1" s="1"/>
  <c r="D1304" i="1" l="1"/>
  <c r="I1304" i="1" s="1"/>
  <c r="E1304" i="1" s="1"/>
  <c r="L1304" i="1" s="1"/>
  <c r="J1304" i="1" s="1"/>
  <c r="K1304" i="1" s="1"/>
  <c r="B1305" i="1" s="1"/>
  <c r="F1304" i="1"/>
  <c r="H1305" i="1" l="1"/>
  <c r="A1306" i="1"/>
  <c r="G1306" i="1"/>
  <c r="C1305" i="1"/>
  <c r="F1305" i="1" l="1"/>
  <c r="D1305" i="1"/>
  <c r="I1305" i="1" s="1"/>
  <c r="E1305" i="1" s="1"/>
  <c r="L1305" i="1" s="1"/>
  <c r="J1305" i="1" s="1"/>
  <c r="K1305" i="1" s="1"/>
  <c r="B1306" i="1" l="1"/>
  <c r="A1307" i="1" l="1"/>
  <c r="H1306" i="1"/>
  <c r="G1307" i="1"/>
  <c r="C1306" i="1"/>
  <c r="D1306" i="1" l="1"/>
  <c r="I1306" i="1" s="1"/>
  <c r="E1306" i="1" s="1"/>
  <c r="L1306" i="1" s="1"/>
  <c r="J1306" i="1" s="1"/>
  <c r="K1306" i="1" s="1"/>
  <c r="B1307" i="1" s="1"/>
  <c r="F1306" i="1"/>
  <c r="A1308" i="1" l="1"/>
  <c r="H1307" i="1"/>
  <c r="G1308" i="1"/>
  <c r="C1307" i="1"/>
  <c r="D1307" i="1" l="1"/>
  <c r="I1307" i="1" s="1"/>
  <c r="E1307" i="1" s="1"/>
  <c r="L1307" i="1" s="1"/>
  <c r="J1307" i="1" s="1"/>
  <c r="K1307" i="1" s="1"/>
  <c r="B1308" i="1" s="1"/>
  <c r="F1307" i="1"/>
  <c r="A1309" i="1" l="1"/>
  <c r="G1309" i="1"/>
  <c r="H1308" i="1"/>
  <c r="C1308" i="1"/>
  <c r="F1308" i="1" l="1"/>
  <c r="D1308" i="1"/>
  <c r="I1308" i="1" s="1"/>
  <c r="E1308" i="1" s="1"/>
  <c r="L1308" i="1" s="1"/>
  <c r="J1308" i="1" s="1"/>
  <c r="K1308" i="1" s="1"/>
  <c r="B1309" i="1" l="1"/>
  <c r="H1309" i="1" l="1"/>
  <c r="A1310" i="1"/>
  <c r="C1309" i="1"/>
  <c r="G1310" i="1" s="1"/>
  <c r="D1309" i="1" l="1"/>
  <c r="I1309" i="1" s="1"/>
  <c r="E1309" i="1" s="1"/>
  <c r="L1309" i="1" s="1"/>
  <c r="J1309" i="1" s="1"/>
  <c r="K1309" i="1" s="1"/>
  <c r="B1310" i="1" s="1"/>
  <c r="F1309" i="1"/>
  <c r="A1311" i="1" l="1"/>
  <c r="G1311" i="1"/>
  <c r="H1310" i="1"/>
  <c r="C1310" i="1"/>
  <c r="F1310" i="1" l="1"/>
  <c r="D1310" i="1"/>
  <c r="I1310" i="1" s="1"/>
  <c r="E1310" i="1" s="1"/>
  <c r="L1310" i="1" s="1"/>
  <c r="J1310" i="1" s="1"/>
  <c r="K1310" i="1" s="1"/>
  <c r="B1311" i="1" l="1"/>
  <c r="H1311" i="1" l="1"/>
  <c r="A1312" i="1"/>
  <c r="C1311" i="1"/>
  <c r="G1312" i="1" s="1"/>
  <c r="D1311" i="1" l="1"/>
  <c r="I1311" i="1" s="1"/>
  <c r="E1311" i="1" s="1"/>
  <c r="L1311" i="1" s="1"/>
  <c r="J1311" i="1" s="1"/>
  <c r="K1311" i="1" s="1"/>
  <c r="B1312" i="1" s="1"/>
  <c r="F1311" i="1"/>
  <c r="H1312" i="1" l="1"/>
  <c r="A1313" i="1"/>
  <c r="C1312" i="1"/>
  <c r="G1313" i="1" s="1"/>
  <c r="D1312" i="1" l="1"/>
  <c r="I1312" i="1" s="1"/>
  <c r="E1312" i="1" s="1"/>
  <c r="L1312" i="1" s="1"/>
  <c r="J1312" i="1" s="1"/>
  <c r="K1312" i="1" s="1"/>
  <c r="B1313" i="1" s="1"/>
  <c r="F1312" i="1"/>
  <c r="H1313" i="1" l="1"/>
  <c r="A1314" i="1"/>
  <c r="C1313" i="1"/>
  <c r="G1314" i="1" s="1"/>
  <c r="D1313" i="1" l="1"/>
  <c r="I1313" i="1" s="1"/>
  <c r="E1313" i="1" s="1"/>
  <c r="L1313" i="1" s="1"/>
  <c r="J1313" i="1" s="1"/>
  <c r="K1313" i="1" s="1"/>
  <c r="B1314" i="1" s="1"/>
  <c r="F1313" i="1"/>
  <c r="A1315" i="1" l="1"/>
  <c r="H1314" i="1"/>
  <c r="G1315" i="1"/>
  <c r="C1314" i="1"/>
  <c r="D1314" i="1" l="1"/>
  <c r="I1314" i="1" s="1"/>
  <c r="E1314" i="1" s="1"/>
  <c r="L1314" i="1" s="1"/>
  <c r="J1314" i="1" s="1"/>
  <c r="K1314" i="1" s="1"/>
  <c r="B1315" i="1" s="1"/>
  <c r="F1314" i="1"/>
  <c r="A1316" i="1" l="1"/>
  <c r="H1315" i="1"/>
  <c r="C1315" i="1"/>
  <c r="G1316" i="1" s="1"/>
  <c r="F1315" i="1" l="1"/>
  <c r="D1315" i="1"/>
  <c r="I1315" i="1" s="1"/>
  <c r="E1315" i="1" s="1"/>
  <c r="L1315" i="1" s="1"/>
  <c r="J1315" i="1" s="1"/>
  <c r="K1315" i="1" s="1"/>
  <c r="B1316" i="1" l="1"/>
  <c r="A1317" i="1" l="1"/>
  <c r="H1316" i="1"/>
  <c r="G1317" i="1"/>
  <c r="C1316" i="1"/>
  <c r="F1316" i="1" l="1"/>
  <c r="D1316" i="1"/>
  <c r="I1316" i="1" s="1"/>
  <c r="E1316" i="1" s="1"/>
  <c r="L1316" i="1" s="1"/>
  <c r="J1316" i="1" s="1"/>
  <c r="K1316" i="1" s="1"/>
  <c r="B1317" i="1" l="1"/>
  <c r="G1318" i="1" l="1"/>
  <c r="A1318" i="1"/>
  <c r="H1317" i="1"/>
  <c r="C1317" i="1"/>
  <c r="D1317" i="1" l="1"/>
  <c r="I1317" i="1" s="1"/>
  <c r="E1317" i="1" s="1"/>
  <c r="L1317" i="1" s="1"/>
  <c r="J1317" i="1" s="1"/>
  <c r="K1317" i="1" s="1"/>
  <c r="B1318" i="1" s="1"/>
  <c r="F1317" i="1"/>
  <c r="A1319" i="1" l="1"/>
  <c r="H1318" i="1"/>
  <c r="C1318" i="1"/>
  <c r="G1319" i="1" s="1"/>
  <c r="F1318" i="1" l="1"/>
  <c r="D1318" i="1"/>
  <c r="I1318" i="1" s="1"/>
  <c r="E1318" i="1" s="1"/>
  <c r="L1318" i="1" s="1"/>
  <c r="J1318" i="1" l="1"/>
  <c r="K1318" i="1" s="1"/>
  <c r="B1319" i="1"/>
  <c r="H1319" i="1" l="1"/>
  <c r="A1320" i="1"/>
  <c r="C1319" i="1"/>
  <c r="G1320" i="1" s="1"/>
  <c r="F1319" i="1" l="1"/>
  <c r="D1319" i="1"/>
  <c r="I1319" i="1" s="1"/>
  <c r="E1319" i="1" s="1"/>
  <c r="L1319" i="1" s="1"/>
  <c r="J1319" i="1" s="1"/>
  <c r="K1319" i="1" s="1"/>
  <c r="B1320" i="1" s="1"/>
  <c r="A1321" i="1" l="1"/>
  <c r="G1321" i="1"/>
  <c r="H1320" i="1"/>
  <c r="C1320" i="1"/>
  <c r="D1320" i="1" l="1"/>
  <c r="I1320" i="1" s="1"/>
  <c r="E1320" i="1" s="1"/>
  <c r="L1320" i="1" s="1"/>
  <c r="J1320" i="1" s="1"/>
  <c r="K1320" i="1" s="1"/>
  <c r="B1321" i="1" s="1"/>
  <c r="F1320" i="1"/>
  <c r="H1321" i="1" l="1"/>
  <c r="G1322" i="1"/>
  <c r="A1322" i="1"/>
  <c r="C1321" i="1"/>
  <c r="D1321" i="1" l="1"/>
  <c r="I1321" i="1" s="1"/>
  <c r="E1321" i="1" s="1"/>
  <c r="L1321" i="1" s="1"/>
  <c r="J1321" i="1" s="1"/>
  <c r="K1321" i="1" s="1"/>
  <c r="B1322" i="1" s="1"/>
  <c r="F1321" i="1"/>
  <c r="A1323" i="1" l="1"/>
  <c r="H1322" i="1"/>
  <c r="G1323" i="1"/>
  <c r="C1322" i="1"/>
  <c r="D1322" i="1" l="1"/>
  <c r="I1322" i="1" s="1"/>
  <c r="E1322" i="1" s="1"/>
  <c r="L1322" i="1" s="1"/>
  <c r="J1322" i="1" s="1"/>
  <c r="K1322" i="1" s="1"/>
  <c r="B1323" i="1" s="1"/>
  <c r="F1322" i="1"/>
  <c r="A1324" i="1" l="1"/>
  <c r="H1323" i="1"/>
  <c r="G1324" i="1"/>
  <c r="C1323" i="1"/>
  <c r="D1323" i="1" l="1"/>
  <c r="I1323" i="1" s="1"/>
  <c r="E1323" i="1" s="1"/>
  <c r="L1323" i="1" s="1"/>
  <c r="J1323" i="1" s="1"/>
  <c r="K1323" i="1" s="1"/>
  <c r="B1324" i="1" s="1"/>
  <c r="F1323" i="1"/>
  <c r="A1325" i="1" l="1"/>
  <c r="H1324" i="1"/>
  <c r="C1324" i="1"/>
  <c r="G1325" i="1" s="1"/>
  <c r="D1324" i="1" l="1"/>
  <c r="I1324" i="1" s="1"/>
  <c r="E1324" i="1" s="1"/>
  <c r="L1324" i="1" s="1"/>
  <c r="J1324" i="1" s="1"/>
  <c r="K1324" i="1" s="1"/>
  <c r="B1325" i="1" s="1"/>
  <c r="F1324" i="1"/>
  <c r="H1325" i="1" l="1"/>
  <c r="A1326" i="1"/>
  <c r="C1325" i="1"/>
  <c r="G1326" i="1" s="1"/>
  <c r="D1325" i="1" l="1"/>
  <c r="I1325" i="1" s="1"/>
  <c r="E1325" i="1" s="1"/>
  <c r="L1325" i="1" s="1"/>
  <c r="J1325" i="1" s="1"/>
  <c r="K1325" i="1" s="1"/>
  <c r="B1326" i="1" s="1"/>
  <c r="F1325" i="1"/>
  <c r="A1327" i="1" l="1"/>
  <c r="H1326" i="1"/>
  <c r="G1327" i="1"/>
  <c r="C1326" i="1"/>
  <c r="F1326" i="1" l="1"/>
  <c r="D1326" i="1"/>
  <c r="I1326" i="1" s="1"/>
  <c r="E1326" i="1" s="1"/>
  <c r="L1326" i="1" s="1"/>
  <c r="J1326" i="1" s="1"/>
  <c r="K1326" i="1" s="1"/>
  <c r="B1327" i="1" l="1"/>
  <c r="H1327" i="1" l="1"/>
  <c r="A1328" i="1"/>
  <c r="C1327" i="1"/>
  <c r="G1328" i="1" s="1"/>
  <c r="F1327" i="1" l="1"/>
  <c r="D1327" i="1"/>
  <c r="I1327" i="1" s="1"/>
  <c r="E1327" i="1" s="1"/>
  <c r="L1327" i="1" s="1"/>
  <c r="J1327" i="1" s="1"/>
  <c r="K1327" i="1" s="1"/>
  <c r="B1328" i="1" l="1"/>
  <c r="H1328" i="1" l="1"/>
  <c r="A1329" i="1"/>
  <c r="C1328" i="1"/>
  <c r="G1329" i="1" s="1"/>
  <c r="D1328" i="1" l="1"/>
  <c r="I1328" i="1" s="1"/>
  <c r="E1328" i="1" s="1"/>
  <c r="L1328" i="1" s="1"/>
  <c r="J1328" i="1" s="1"/>
  <c r="K1328" i="1" s="1"/>
  <c r="B1329" i="1" s="1"/>
  <c r="F1328" i="1"/>
  <c r="A1330" i="1" l="1"/>
  <c r="H1329" i="1"/>
  <c r="G1330" i="1"/>
  <c r="C1329" i="1"/>
  <c r="F1329" i="1" l="1"/>
  <c r="D1329" i="1"/>
  <c r="I1329" i="1" s="1"/>
  <c r="E1329" i="1" s="1"/>
  <c r="L1329" i="1" s="1"/>
  <c r="J1329" i="1" s="1"/>
  <c r="K1329" i="1" s="1"/>
  <c r="B1330" i="1" l="1"/>
  <c r="A1331" i="1" l="1"/>
  <c r="H1330" i="1"/>
  <c r="G1331" i="1"/>
  <c r="C1330" i="1"/>
  <c r="F1330" i="1" l="1"/>
  <c r="D1330" i="1"/>
  <c r="I1330" i="1" s="1"/>
  <c r="E1330" i="1" s="1"/>
  <c r="L1330" i="1" s="1"/>
  <c r="J1330" i="1" s="1"/>
  <c r="K1330" i="1" s="1"/>
  <c r="B1331" i="1" l="1"/>
  <c r="H1331" i="1" l="1"/>
  <c r="A1332" i="1"/>
  <c r="C1331" i="1"/>
  <c r="G1332" i="1" s="1"/>
  <c r="D1331" i="1" l="1"/>
  <c r="I1331" i="1" s="1"/>
  <c r="E1331" i="1" s="1"/>
  <c r="L1331" i="1" s="1"/>
  <c r="J1331" i="1" s="1"/>
  <c r="K1331" i="1" s="1"/>
  <c r="B1332" i="1" s="1"/>
  <c r="F1331" i="1"/>
  <c r="A1333" i="1" l="1"/>
  <c r="H1332" i="1"/>
  <c r="G1333" i="1"/>
  <c r="C1332" i="1"/>
  <c r="D1332" i="1" l="1"/>
  <c r="I1332" i="1" s="1"/>
  <c r="E1332" i="1" s="1"/>
  <c r="L1332" i="1" s="1"/>
  <c r="J1332" i="1" s="1"/>
  <c r="K1332" i="1" s="1"/>
  <c r="B1333" i="1" s="1"/>
  <c r="F1332" i="1"/>
  <c r="H1333" i="1" l="1"/>
  <c r="A1334" i="1"/>
  <c r="C1333" i="1"/>
  <c r="G1334" i="1" s="1"/>
  <c r="F1333" i="1" l="1"/>
  <c r="D1333" i="1"/>
  <c r="I1333" i="1" s="1"/>
  <c r="E1333" i="1" s="1"/>
  <c r="L1333" i="1" s="1"/>
  <c r="J1333" i="1" s="1"/>
  <c r="K1333" i="1" s="1"/>
  <c r="B1334" i="1" l="1"/>
  <c r="H1334" i="1" l="1"/>
  <c r="A1335" i="1"/>
  <c r="C1334" i="1"/>
  <c r="G1335" i="1" s="1"/>
  <c r="D1334" i="1" l="1"/>
  <c r="I1334" i="1" s="1"/>
  <c r="E1334" i="1" s="1"/>
  <c r="L1334" i="1" s="1"/>
  <c r="J1334" i="1" s="1"/>
  <c r="K1334" i="1" s="1"/>
  <c r="B1335" i="1" s="1"/>
  <c r="F1334" i="1"/>
  <c r="A1336" i="1" l="1"/>
  <c r="G1336" i="1"/>
  <c r="H1335" i="1"/>
  <c r="C1335" i="1"/>
  <c r="F1335" i="1" l="1"/>
  <c r="D1335" i="1"/>
  <c r="I1335" i="1" s="1"/>
  <c r="E1335" i="1" s="1"/>
  <c r="L1335" i="1" s="1"/>
  <c r="J1335" i="1" s="1"/>
  <c r="K1335" i="1" s="1"/>
  <c r="B1336" i="1" l="1"/>
  <c r="H1336" i="1" l="1"/>
  <c r="A1337" i="1"/>
  <c r="C1336" i="1"/>
  <c r="G1337" i="1" s="1"/>
  <c r="D1336" i="1" l="1"/>
  <c r="I1336" i="1" s="1"/>
  <c r="E1336" i="1" s="1"/>
  <c r="L1336" i="1" s="1"/>
  <c r="J1336" i="1" s="1"/>
  <c r="K1336" i="1" s="1"/>
  <c r="B1337" i="1" s="1"/>
  <c r="F1336" i="1"/>
  <c r="H1337" i="1" l="1"/>
  <c r="A1338" i="1"/>
  <c r="C1337" i="1"/>
  <c r="G1338" i="1" s="1"/>
  <c r="D1337" i="1" l="1"/>
  <c r="I1337" i="1" s="1"/>
  <c r="E1337" i="1" s="1"/>
  <c r="L1337" i="1" s="1"/>
  <c r="J1337" i="1" s="1"/>
  <c r="K1337" i="1" s="1"/>
  <c r="B1338" i="1" s="1"/>
  <c r="F1337" i="1"/>
  <c r="H1338" i="1" l="1"/>
  <c r="A1339" i="1"/>
  <c r="C1338" i="1"/>
  <c r="G1339" i="1" s="1"/>
  <c r="D1338" i="1" l="1"/>
  <c r="I1338" i="1" s="1"/>
  <c r="E1338" i="1" s="1"/>
  <c r="L1338" i="1" s="1"/>
  <c r="J1338" i="1" s="1"/>
  <c r="K1338" i="1" s="1"/>
  <c r="B1339" i="1" s="1"/>
  <c r="F1338" i="1"/>
  <c r="H1339" i="1" l="1"/>
  <c r="G1340" i="1"/>
  <c r="A1340" i="1"/>
  <c r="C1339" i="1"/>
  <c r="D1339" i="1" l="1"/>
  <c r="I1339" i="1" s="1"/>
  <c r="E1339" i="1" s="1"/>
  <c r="L1339" i="1" s="1"/>
  <c r="J1339" i="1" s="1"/>
  <c r="K1339" i="1" s="1"/>
  <c r="B1340" i="1" s="1"/>
  <c r="F1339" i="1"/>
  <c r="A1341" i="1" l="1"/>
  <c r="H1340" i="1"/>
  <c r="G1341" i="1"/>
  <c r="C1340" i="1"/>
  <c r="D1340" i="1" l="1"/>
  <c r="I1340" i="1" s="1"/>
  <c r="E1340" i="1" s="1"/>
  <c r="L1340" i="1" s="1"/>
  <c r="J1340" i="1" s="1"/>
  <c r="K1340" i="1" s="1"/>
  <c r="B1341" i="1" s="1"/>
  <c r="F1340" i="1"/>
  <c r="A1342" i="1" l="1"/>
  <c r="H1341" i="1"/>
  <c r="G1342" i="1"/>
  <c r="C1341" i="1"/>
  <c r="F1341" i="1" l="1"/>
  <c r="D1341" i="1"/>
  <c r="I1341" i="1" s="1"/>
  <c r="E1341" i="1" s="1"/>
  <c r="L1341" i="1" s="1"/>
  <c r="J1341" i="1" s="1"/>
  <c r="K1341" i="1" s="1"/>
  <c r="B1342" i="1" l="1"/>
  <c r="H1342" i="1" l="1"/>
  <c r="A1343" i="1"/>
  <c r="C1342" i="1"/>
  <c r="G1343" i="1" s="1"/>
  <c r="D1342" i="1" l="1"/>
  <c r="I1342" i="1" s="1"/>
  <c r="E1342" i="1" s="1"/>
  <c r="L1342" i="1" s="1"/>
  <c r="J1342" i="1" s="1"/>
  <c r="K1342" i="1" s="1"/>
  <c r="B1343" i="1" s="1"/>
  <c r="F1342" i="1"/>
  <c r="H1343" i="1" l="1"/>
  <c r="A1344" i="1"/>
  <c r="C1343" i="1"/>
  <c r="G1344" i="1" s="1"/>
  <c r="D1343" i="1" l="1"/>
  <c r="I1343" i="1" s="1"/>
  <c r="E1343" i="1" s="1"/>
  <c r="L1343" i="1" s="1"/>
  <c r="F1343" i="1"/>
  <c r="J1343" i="1" l="1"/>
  <c r="K1343" i="1" s="1"/>
  <c r="B1344" i="1" s="1"/>
  <c r="C1344" i="1" l="1"/>
  <c r="F1344" i="1" s="1"/>
  <c r="H1344" i="1"/>
  <c r="A1345" i="1"/>
  <c r="G1345" i="1" l="1"/>
  <c r="D1344" i="1"/>
  <c r="I1344" i="1" s="1"/>
  <c r="E1344" i="1" s="1"/>
  <c r="L1344" i="1" s="1"/>
  <c r="J1344" i="1" s="1"/>
  <c r="K1344" i="1" s="1"/>
  <c r="B1345" i="1" s="1"/>
  <c r="A1346" i="1" l="1"/>
  <c r="H1345" i="1"/>
  <c r="C1345" i="1"/>
  <c r="G1346" i="1" s="1"/>
  <c r="F1345" i="1" l="1"/>
  <c r="D1345" i="1"/>
  <c r="I1345" i="1" s="1"/>
  <c r="E1345" i="1" s="1"/>
  <c r="L1345" i="1" s="1"/>
  <c r="J1345" i="1" s="1"/>
  <c r="K1345" i="1" s="1"/>
  <c r="B1346" i="1" l="1"/>
  <c r="H1346" i="1" l="1"/>
  <c r="A1347" i="1"/>
  <c r="C1346" i="1"/>
  <c r="G1347" i="1" s="1"/>
  <c r="F1346" i="1" l="1"/>
  <c r="D1346" i="1"/>
  <c r="I1346" i="1" s="1"/>
  <c r="E1346" i="1" s="1"/>
  <c r="L1346" i="1" s="1"/>
  <c r="J1346" i="1" s="1"/>
  <c r="K1346" i="1" s="1"/>
  <c r="B1347" i="1" l="1"/>
  <c r="A1348" i="1" l="1"/>
  <c r="H1347" i="1"/>
  <c r="G1348" i="1"/>
  <c r="C1347" i="1"/>
  <c r="D1347" i="1" l="1"/>
  <c r="I1347" i="1" s="1"/>
  <c r="E1347" i="1" s="1"/>
  <c r="L1347" i="1" s="1"/>
  <c r="J1347" i="1" s="1"/>
  <c r="K1347" i="1" s="1"/>
  <c r="B1348" i="1" s="1"/>
  <c r="F1347" i="1"/>
  <c r="A1349" i="1" l="1"/>
  <c r="G1349" i="1"/>
  <c r="H1348" i="1"/>
  <c r="C1348" i="1"/>
  <c r="D1348" i="1" l="1"/>
  <c r="I1348" i="1" s="1"/>
  <c r="E1348" i="1" s="1"/>
  <c r="L1348" i="1" s="1"/>
  <c r="J1348" i="1" s="1"/>
  <c r="K1348" i="1" s="1"/>
  <c r="B1349" i="1" s="1"/>
  <c r="F1348" i="1"/>
  <c r="A1350" i="1" l="1"/>
  <c r="H1349" i="1"/>
  <c r="G1350" i="1"/>
  <c r="C1349" i="1"/>
  <c r="D1349" i="1" l="1"/>
  <c r="I1349" i="1" s="1"/>
  <c r="E1349" i="1" s="1"/>
  <c r="L1349" i="1" s="1"/>
  <c r="J1349" i="1" s="1"/>
  <c r="K1349" i="1" s="1"/>
  <c r="B1350" i="1" s="1"/>
  <c r="F1349" i="1"/>
  <c r="H1350" i="1" l="1"/>
  <c r="A1351" i="1"/>
  <c r="C1350" i="1"/>
  <c r="G1351" i="1" s="1"/>
  <c r="F1350" i="1" l="1"/>
  <c r="D1350" i="1"/>
  <c r="I1350" i="1" s="1"/>
  <c r="E1350" i="1" s="1"/>
  <c r="L1350" i="1" s="1"/>
  <c r="J1350" i="1" s="1"/>
  <c r="K1350" i="1" s="1"/>
  <c r="B1351" i="1" l="1"/>
  <c r="H1351" i="1" l="1"/>
  <c r="A1352" i="1"/>
  <c r="C1351" i="1"/>
  <c r="G1352" i="1" s="1"/>
  <c r="F1351" i="1" l="1"/>
  <c r="D1351" i="1"/>
  <c r="I1351" i="1" s="1"/>
  <c r="E1351" i="1" s="1"/>
  <c r="L1351" i="1" s="1"/>
  <c r="J1351" i="1" s="1"/>
  <c r="K1351" i="1" s="1"/>
  <c r="B1352" i="1" l="1"/>
  <c r="H1352" i="1" l="1"/>
  <c r="A1353" i="1"/>
  <c r="C1352" i="1"/>
  <c r="G1353" i="1" s="1"/>
  <c r="D1352" i="1" l="1"/>
  <c r="I1352" i="1" s="1"/>
  <c r="E1352" i="1" s="1"/>
  <c r="L1352" i="1" s="1"/>
  <c r="J1352" i="1" s="1"/>
  <c r="K1352" i="1" s="1"/>
  <c r="B1353" i="1" s="1"/>
  <c r="F1352" i="1"/>
  <c r="A1354" i="1" l="1"/>
  <c r="H1353" i="1"/>
  <c r="C1353" i="1"/>
  <c r="G1354" i="1" s="1"/>
  <c r="F1353" i="1" l="1"/>
  <c r="D1353" i="1"/>
  <c r="I1353" i="1" s="1"/>
  <c r="E1353" i="1" s="1"/>
  <c r="L1353" i="1" s="1"/>
  <c r="J1353" i="1" s="1"/>
  <c r="K1353" i="1" s="1"/>
  <c r="B1354" i="1" l="1"/>
  <c r="A1355" i="1" l="1"/>
  <c r="H1354" i="1"/>
  <c r="C1354" i="1"/>
  <c r="G1355" i="1" s="1"/>
  <c r="F1354" i="1" l="1"/>
  <c r="D1354" i="1"/>
  <c r="I1354" i="1" s="1"/>
  <c r="E1354" i="1" s="1"/>
  <c r="L1354" i="1" s="1"/>
  <c r="J1354" i="1" s="1"/>
  <c r="K1354" i="1" s="1"/>
  <c r="B1355" i="1" l="1"/>
  <c r="A1356" i="1" l="1"/>
  <c r="H1355" i="1"/>
  <c r="G1356" i="1"/>
  <c r="C1355" i="1"/>
  <c r="D1355" i="1" l="1"/>
  <c r="I1355" i="1" s="1"/>
  <c r="E1355" i="1" s="1"/>
  <c r="L1355" i="1" s="1"/>
  <c r="J1355" i="1" s="1"/>
  <c r="K1355" i="1" s="1"/>
  <c r="B1356" i="1" s="1"/>
  <c r="F1355" i="1"/>
  <c r="A1357" i="1" l="1"/>
  <c r="G1357" i="1"/>
  <c r="H1356" i="1"/>
  <c r="C1356" i="1"/>
  <c r="D1356" i="1" l="1"/>
  <c r="I1356" i="1" s="1"/>
  <c r="E1356" i="1" s="1"/>
  <c r="L1356" i="1" s="1"/>
  <c r="J1356" i="1" s="1"/>
  <c r="K1356" i="1" s="1"/>
  <c r="B1357" i="1" s="1"/>
  <c r="F1356" i="1"/>
  <c r="A1358" i="1" l="1"/>
  <c r="H1357" i="1"/>
  <c r="G1358" i="1"/>
  <c r="C1357" i="1"/>
  <c r="F1357" i="1" l="1"/>
  <c r="D1357" i="1"/>
  <c r="I1357" i="1" s="1"/>
  <c r="E1357" i="1" s="1"/>
  <c r="L1357" i="1" s="1"/>
  <c r="J1357" i="1" l="1"/>
  <c r="K1357" i="1" s="1"/>
  <c r="B1358" i="1" s="1"/>
  <c r="A1359" i="1" s="1"/>
  <c r="G1359" i="1" l="1"/>
  <c r="C1358" i="1"/>
  <c r="F1358" i="1" s="1"/>
  <c r="H1358" i="1"/>
  <c r="D1358" i="1" l="1"/>
  <c r="I1358" i="1" s="1"/>
  <c r="E1358" i="1" s="1"/>
  <c r="L1358" i="1" s="1"/>
  <c r="J1358" i="1" s="1"/>
  <c r="K1358" i="1" s="1"/>
  <c r="B1359" i="1"/>
  <c r="A1360" i="1" l="1"/>
  <c r="H1359" i="1"/>
  <c r="C1359" i="1"/>
  <c r="G1360" i="1" s="1"/>
  <c r="D1359" i="1" l="1"/>
  <c r="I1359" i="1" s="1"/>
  <c r="E1359" i="1" s="1"/>
  <c r="L1359" i="1" s="1"/>
  <c r="J1359" i="1" s="1"/>
  <c r="K1359" i="1" s="1"/>
  <c r="B1360" i="1" s="1"/>
  <c r="F1359" i="1"/>
  <c r="H1360" i="1" l="1"/>
  <c r="G1361" i="1"/>
  <c r="A1361" i="1"/>
  <c r="C1360" i="1"/>
  <c r="D1360" i="1" l="1"/>
  <c r="I1360" i="1" s="1"/>
  <c r="E1360" i="1" s="1"/>
  <c r="L1360" i="1" s="1"/>
  <c r="J1360" i="1" s="1"/>
  <c r="K1360" i="1" s="1"/>
  <c r="B1361" i="1" s="1"/>
  <c r="F1360" i="1"/>
  <c r="H1361" i="1" l="1"/>
  <c r="G1362" i="1"/>
  <c r="A1362" i="1"/>
  <c r="C1361" i="1"/>
  <c r="F1361" i="1" l="1"/>
  <c r="D1361" i="1"/>
  <c r="I1361" i="1" s="1"/>
  <c r="E1361" i="1" s="1"/>
  <c r="L1361" i="1" s="1"/>
  <c r="J1361" i="1" s="1"/>
  <c r="K1361" i="1" s="1"/>
  <c r="B1362" i="1" l="1"/>
  <c r="A1363" i="1" l="1"/>
  <c r="H1362" i="1"/>
  <c r="C1362" i="1"/>
  <c r="G1363" i="1" s="1"/>
  <c r="D1362" i="1" l="1"/>
  <c r="I1362" i="1" s="1"/>
  <c r="E1362" i="1" s="1"/>
  <c r="L1362" i="1" s="1"/>
  <c r="J1362" i="1" s="1"/>
  <c r="K1362" i="1" s="1"/>
  <c r="B1363" i="1" s="1"/>
  <c r="F1362" i="1"/>
  <c r="A1364" i="1" l="1"/>
  <c r="H1363" i="1"/>
  <c r="C1363" i="1"/>
  <c r="G1364" i="1" s="1"/>
  <c r="D1363" i="1" l="1"/>
  <c r="I1363" i="1" s="1"/>
  <c r="E1363" i="1" s="1"/>
  <c r="L1363" i="1" s="1"/>
  <c r="J1363" i="1" s="1"/>
  <c r="K1363" i="1" s="1"/>
  <c r="B1364" i="1" s="1"/>
  <c r="F1363" i="1"/>
  <c r="A1365" i="1" l="1"/>
  <c r="H1364" i="1"/>
  <c r="C1364" i="1"/>
  <c r="G1365" i="1" s="1"/>
  <c r="F1364" i="1" l="1"/>
  <c r="D1364" i="1"/>
  <c r="I1364" i="1" s="1"/>
  <c r="E1364" i="1" s="1"/>
  <c r="L1364" i="1" s="1"/>
  <c r="J1364" i="1" s="1"/>
  <c r="K1364" i="1" s="1"/>
  <c r="B1365" i="1" l="1"/>
  <c r="A1366" i="1" l="1"/>
  <c r="H1365" i="1"/>
  <c r="C1365" i="1"/>
  <c r="G1366" i="1" s="1"/>
  <c r="D1365" i="1" l="1"/>
  <c r="I1365" i="1" s="1"/>
  <c r="E1365" i="1" s="1"/>
  <c r="L1365" i="1" s="1"/>
  <c r="J1365" i="1" s="1"/>
  <c r="K1365" i="1" s="1"/>
  <c r="B1366" i="1" s="1"/>
  <c r="F1365" i="1"/>
  <c r="A1367" i="1" l="1"/>
  <c r="H1366" i="1"/>
  <c r="G1367" i="1"/>
  <c r="C1366" i="1"/>
  <c r="F1366" i="1" l="1"/>
  <c r="D1366" i="1"/>
  <c r="I1366" i="1" s="1"/>
  <c r="E1366" i="1" s="1"/>
  <c r="L1366" i="1" s="1"/>
  <c r="J1366" i="1" s="1"/>
  <c r="K1366" i="1" s="1"/>
  <c r="B1367" i="1" l="1"/>
  <c r="A1368" i="1" l="1"/>
  <c r="H1367" i="1"/>
  <c r="C1367" i="1"/>
  <c r="G1368" i="1" s="1"/>
  <c r="D1367" i="1" l="1"/>
  <c r="I1367" i="1" s="1"/>
  <c r="E1367" i="1" s="1"/>
  <c r="L1367" i="1" s="1"/>
  <c r="J1367" i="1" s="1"/>
  <c r="K1367" i="1" s="1"/>
  <c r="B1368" i="1" s="1"/>
  <c r="F1367" i="1"/>
  <c r="A1369" i="1" l="1"/>
  <c r="H1368" i="1"/>
  <c r="C1368" i="1"/>
  <c r="G1369" i="1" s="1"/>
  <c r="D1368" i="1" l="1"/>
  <c r="I1368" i="1" s="1"/>
  <c r="E1368" i="1" s="1"/>
  <c r="L1368" i="1" s="1"/>
  <c r="J1368" i="1" s="1"/>
  <c r="K1368" i="1" s="1"/>
  <c r="B1369" i="1" s="1"/>
  <c r="F1368" i="1"/>
  <c r="H1369" i="1" l="1"/>
  <c r="A1370" i="1"/>
  <c r="C1369" i="1"/>
  <c r="G1370" i="1" s="1"/>
  <c r="F1369" i="1" l="1"/>
  <c r="D1369" i="1"/>
  <c r="I1369" i="1" s="1"/>
  <c r="E1369" i="1" s="1"/>
  <c r="L1369" i="1" s="1"/>
  <c r="J1369" i="1" s="1"/>
  <c r="K1369" i="1" s="1"/>
  <c r="B1370" i="1" s="1"/>
  <c r="H1370" i="1" l="1"/>
  <c r="A1371" i="1"/>
  <c r="C1370" i="1"/>
  <c r="G1371" i="1" s="1"/>
  <c r="F1370" i="1" l="1"/>
  <c r="D1370" i="1"/>
  <c r="I1370" i="1" s="1"/>
  <c r="E1370" i="1" s="1"/>
  <c r="L1370" i="1" s="1"/>
  <c r="J1370" i="1" s="1"/>
  <c r="K1370" i="1" s="1"/>
  <c r="B1371" i="1" s="1"/>
  <c r="A1372" i="1" l="1"/>
  <c r="G1372" i="1"/>
  <c r="H1371" i="1"/>
  <c r="C1371" i="1"/>
  <c r="D1371" i="1" l="1"/>
  <c r="I1371" i="1" s="1"/>
  <c r="E1371" i="1" s="1"/>
  <c r="L1371" i="1" s="1"/>
  <c r="J1371" i="1" s="1"/>
  <c r="K1371" i="1" s="1"/>
  <c r="B1372" i="1" s="1"/>
  <c r="F1371" i="1"/>
  <c r="A1373" i="1" l="1"/>
  <c r="H1372" i="1"/>
  <c r="C1372" i="1"/>
  <c r="G1373" i="1" s="1"/>
  <c r="F1372" i="1" l="1"/>
  <c r="D1372" i="1"/>
  <c r="I1372" i="1" s="1"/>
  <c r="E1372" i="1" s="1"/>
  <c r="L1372" i="1" s="1"/>
  <c r="J1372" i="1" s="1"/>
  <c r="K1372" i="1" s="1"/>
  <c r="B1373" i="1" s="1"/>
  <c r="A1374" i="1" l="1"/>
  <c r="H1373" i="1"/>
  <c r="C1373" i="1"/>
  <c r="G1374" i="1" s="1"/>
  <c r="F1373" i="1" l="1"/>
  <c r="D1373" i="1"/>
  <c r="I1373" i="1" s="1"/>
  <c r="E1373" i="1" s="1"/>
  <c r="L1373" i="1" s="1"/>
  <c r="J1373" i="1" s="1"/>
  <c r="K1373" i="1" s="1"/>
  <c r="B1374" i="1" s="1"/>
  <c r="H1374" i="1" l="1"/>
  <c r="A1375" i="1"/>
  <c r="C1374" i="1"/>
  <c r="G1375" i="1" s="1"/>
  <c r="F1374" i="1" l="1"/>
  <c r="D1374" i="1"/>
  <c r="I1374" i="1" s="1"/>
  <c r="E1374" i="1" s="1"/>
  <c r="L1374" i="1" s="1"/>
  <c r="J1374" i="1" s="1"/>
  <c r="K1374" i="1" s="1"/>
  <c r="B1375" i="1" l="1"/>
  <c r="A1376" i="1" l="1"/>
  <c r="H1375" i="1"/>
  <c r="C1375" i="1"/>
  <c r="G1376" i="1" s="1"/>
  <c r="D1375" i="1" l="1"/>
  <c r="I1375" i="1" s="1"/>
  <c r="E1375" i="1" s="1"/>
  <c r="L1375" i="1" s="1"/>
  <c r="J1375" i="1" s="1"/>
  <c r="K1375" i="1" s="1"/>
  <c r="B1376" i="1" s="1"/>
  <c r="F1375" i="1"/>
  <c r="A1377" i="1" l="1"/>
  <c r="H1376" i="1"/>
  <c r="C1376" i="1"/>
  <c r="G1377" i="1" s="1"/>
  <c r="F1376" i="1" l="1"/>
  <c r="D1376" i="1"/>
  <c r="I1376" i="1" s="1"/>
  <c r="E1376" i="1" s="1"/>
  <c r="L1376" i="1" s="1"/>
  <c r="J1376" i="1" s="1"/>
  <c r="K1376" i="1" s="1"/>
  <c r="B1377" i="1" l="1"/>
  <c r="A1378" i="1" l="1"/>
  <c r="H1377" i="1"/>
  <c r="G1378" i="1"/>
  <c r="C1377" i="1"/>
  <c r="D1377" i="1" l="1"/>
  <c r="I1377" i="1" s="1"/>
  <c r="E1377" i="1" s="1"/>
  <c r="L1377" i="1" s="1"/>
  <c r="J1377" i="1" s="1"/>
  <c r="K1377" i="1" s="1"/>
  <c r="B1378" i="1" s="1"/>
  <c r="F1377" i="1"/>
  <c r="H1378" i="1" l="1"/>
  <c r="A1379" i="1"/>
  <c r="C1378" i="1"/>
  <c r="G1379" i="1" s="1"/>
  <c r="F1378" i="1" l="1"/>
  <c r="D1378" i="1"/>
  <c r="I1378" i="1" s="1"/>
  <c r="E1378" i="1" s="1"/>
  <c r="L1378" i="1" s="1"/>
  <c r="J1378" i="1" s="1"/>
  <c r="K1378" i="1" s="1"/>
  <c r="B1379" i="1" l="1"/>
  <c r="H1379" i="1" l="1"/>
  <c r="A1380" i="1"/>
  <c r="C1379" i="1"/>
  <c r="G1380" i="1" s="1"/>
  <c r="D1379" i="1" l="1"/>
  <c r="I1379" i="1" s="1"/>
  <c r="E1379" i="1" s="1"/>
  <c r="L1379" i="1" s="1"/>
  <c r="J1379" i="1" s="1"/>
  <c r="K1379" i="1" s="1"/>
  <c r="B1380" i="1" s="1"/>
  <c r="F1379" i="1"/>
  <c r="A1381" i="1" l="1"/>
  <c r="H1380" i="1"/>
  <c r="C1380" i="1"/>
  <c r="G1381" i="1" s="1"/>
  <c r="F1380" i="1" l="1"/>
  <c r="D1380" i="1"/>
  <c r="I1380" i="1" s="1"/>
  <c r="E1380" i="1" s="1"/>
  <c r="L1380" i="1" s="1"/>
  <c r="J1380" i="1" s="1"/>
  <c r="K1380" i="1" s="1"/>
  <c r="B1381" i="1" l="1"/>
  <c r="A1382" i="1" l="1"/>
  <c r="G1382" i="1"/>
  <c r="H1381" i="1"/>
  <c r="C1381" i="1"/>
  <c r="D1381" i="1" l="1"/>
  <c r="I1381" i="1" s="1"/>
  <c r="E1381" i="1" s="1"/>
  <c r="L1381" i="1" s="1"/>
  <c r="J1381" i="1" s="1"/>
  <c r="K1381" i="1" s="1"/>
  <c r="B1382" i="1" s="1"/>
  <c r="F1381" i="1"/>
  <c r="H1382" i="1" l="1"/>
  <c r="A1383" i="1"/>
  <c r="C1382" i="1"/>
  <c r="G1383" i="1" s="1"/>
  <c r="F1382" i="1" l="1"/>
  <c r="D1382" i="1"/>
  <c r="I1382" i="1" s="1"/>
  <c r="E1382" i="1" s="1"/>
  <c r="L1382" i="1" s="1"/>
  <c r="J1382" i="1" s="1"/>
  <c r="K1382" i="1" s="1"/>
  <c r="B1383" i="1" l="1"/>
  <c r="H1383" i="1" l="1"/>
  <c r="G1384" i="1"/>
  <c r="A1384" i="1"/>
  <c r="C1383" i="1"/>
  <c r="D1383" i="1" l="1"/>
  <c r="I1383" i="1" s="1"/>
  <c r="E1383" i="1" s="1"/>
  <c r="L1383" i="1" s="1"/>
  <c r="J1383" i="1" s="1"/>
  <c r="K1383" i="1" s="1"/>
  <c r="B1384" i="1" s="1"/>
  <c r="F1383" i="1"/>
  <c r="H1384" i="1" l="1"/>
  <c r="A1385" i="1"/>
  <c r="C1384" i="1"/>
  <c r="G1385" i="1" s="1"/>
  <c r="D1384" i="1" l="1"/>
  <c r="I1384" i="1" s="1"/>
  <c r="E1384" i="1" s="1"/>
  <c r="L1384" i="1" s="1"/>
  <c r="J1384" i="1" s="1"/>
  <c r="K1384" i="1" s="1"/>
  <c r="B1385" i="1" s="1"/>
  <c r="F1384" i="1"/>
  <c r="H1385" i="1" l="1"/>
  <c r="A1386" i="1"/>
  <c r="G1386" i="1"/>
  <c r="C1385" i="1"/>
  <c r="F1385" i="1" l="1"/>
  <c r="D1385" i="1"/>
  <c r="I1385" i="1" s="1"/>
  <c r="E1385" i="1" s="1"/>
  <c r="L1385" i="1" s="1"/>
  <c r="J1385" i="1" s="1"/>
  <c r="K1385" i="1" s="1"/>
  <c r="B1386" i="1" l="1"/>
  <c r="H1386" i="1" l="1"/>
  <c r="A1387" i="1"/>
  <c r="C1386" i="1"/>
  <c r="G1387" i="1" s="1"/>
  <c r="D1386" i="1" l="1"/>
  <c r="I1386" i="1" s="1"/>
  <c r="E1386" i="1" s="1"/>
  <c r="L1386" i="1" s="1"/>
  <c r="J1386" i="1" s="1"/>
  <c r="K1386" i="1" s="1"/>
  <c r="B1387" i="1" s="1"/>
  <c r="F1386" i="1"/>
  <c r="A1388" i="1" l="1"/>
  <c r="H1387" i="1"/>
  <c r="C1387" i="1"/>
  <c r="G1388" i="1" s="1"/>
  <c r="D1387" i="1" l="1"/>
  <c r="I1387" i="1" s="1"/>
  <c r="E1387" i="1" s="1"/>
  <c r="L1387" i="1" s="1"/>
  <c r="F1387" i="1"/>
  <c r="J1387" i="1" l="1"/>
  <c r="K1387" i="1" s="1"/>
  <c r="B1388" i="1" s="1"/>
  <c r="H1388" i="1" s="1"/>
  <c r="A1389" i="1" l="1"/>
  <c r="C1388" i="1"/>
  <c r="F1388" i="1" s="1"/>
  <c r="G1389" i="1"/>
  <c r="D1388" i="1" l="1"/>
  <c r="I1388" i="1" s="1"/>
  <c r="E1388" i="1" s="1"/>
  <c r="L1388" i="1" s="1"/>
  <c r="J1388" i="1" s="1"/>
  <c r="K1388" i="1" s="1"/>
  <c r="B1389" i="1"/>
  <c r="A1390" i="1" l="1"/>
  <c r="H1389" i="1"/>
  <c r="C1389" i="1"/>
  <c r="G1390" i="1" s="1"/>
  <c r="D1389" i="1" l="1"/>
  <c r="I1389" i="1" s="1"/>
  <c r="E1389" i="1" s="1"/>
  <c r="L1389" i="1" s="1"/>
  <c r="J1389" i="1" s="1"/>
  <c r="K1389" i="1" s="1"/>
  <c r="B1390" i="1" s="1"/>
  <c r="F1389" i="1"/>
  <c r="H1390" i="1" l="1"/>
  <c r="G1391" i="1"/>
  <c r="A1391" i="1"/>
  <c r="C1390" i="1"/>
  <c r="F1390" i="1" l="1"/>
  <c r="D1390" i="1"/>
  <c r="I1390" i="1" s="1"/>
  <c r="E1390" i="1" s="1"/>
  <c r="L1390" i="1" s="1"/>
  <c r="J1390" i="1" s="1"/>
  <c r="K1390" i="1" s="1"/>
  <c r="B1391" i="1" l="1"/>
  <c r="H1391" i="1" l="1"/>
  <c r="A1392" i="1"/>
  <c r="C1391" i="1"/>
  <c r="G1392" i="1" s="1"/>
  <c r="D1391" i="1" l="1"/>
  <c r="I1391" i="1" s="1"/>
  <c r="E1391" i="1" s="1"/>
  <c r="L1391" i="1" s="1"/>
  <c r="J1391" i="1" s="1"/>
  <c r="K1391" i="1" s="1"/>
  <c r="B1392" i="1" s="1"/>
  <c r="F1391" i="1"/>
  <c r="H1392" i="1" l="1"/>
  <c r="A1393" i="1"/>
  <c r="C1392" i="1"/>
  <c r="G1393" i="1" s="1"/>
  <c r="F1392" i="1" l="1"/>
  <c r="D1392" i="1"/>
  <c r="I1392" i="1" s="1"/>
  <c r="E1392" i="1" s="1"/>
  <c r="L1392" i="1" s="1"/>
  <c r="J1392" i="1" s="1"/>
  <c r="K1392" i="1" s="1"/>
  <c r="B1393" i="1" l="1"/>
  <c r="H1393" i="1" l="1"/>
  <c r="A1394" i="1"/>
  <c r="C1393" i="1"/>
  <c r="G1394" i="1" s="1"/>
  <c r="D1393" i="1" l="1"/>
  <c r="I1393" i="1" s="1"/>
  <c r="E1393" i="1" s="1"/>
  <c r="L1393" i="1" s="1"/>
  <c r="J1393" i="1" s="1"/>
  <c r="K1393" i="1" s="1"/>
  <c r="B1394" i="1" s="1"/>
  <c r="F1393" i="1"/>
  <c r="H1394" i="1" l="1"/>
  <c r="A1395" i="1"/>
  <c r="C1394" i="1"/>
  <c r="G1395" i="1" s="1"/>
  <c r="F1394" i="1" l="1"/>
  <c r="D1394" i="1"/>
  <c r="I1394" i="1" s="1"/>
  <c r="E1394" i="1" s="1"/>
  <c r="L1394" i="1" s="1"/>
  <c r="J1394" i="1" s="1"/>
  <c r="K1394" i="1" s="1"/>
  <c r="B1395" i="1" l="1"/>
  <c r="H1395" i="1" l="1"/>
  <c r="A1396" i="1"/>
  <c r="C1395" i="1"/>
  <c r="G1396" i="1" s="1"/>
  <c r="D1395" i="1" l="1"/>
  <c r="I1395" i="1" s="1"/>
  <c r="E1395" i="1" s="1"/>
  <c r="L1395" i="1" s="1"/>
  <c r="J1395" i="1" s="1"/>
  <c r="K1395" i="1" s="1"/>
  <c r="B1396" i="1" s="1"/>
  <c r="F1395" i="1"/>
  <c r="H1396" i="1" l="1"/>
  <c r="A1397" i="1"/>
  <c r="C1396" i="1"/>
  <c r="G1397" i="1" s="1"/>
  <c r="F1396" i="1" l="1"/>
  <c r="D1396" i="1"/>
  <c r="I1396" i="1" s="1"/>
  <c r="E1396" i="1" s="1"/>
  <c r="L1396" i="1" s="1"/>
  <c r="J1396" i="1" s="1"/>
  <c r="K1396" i="1" s="1"/>
  <c r="B1397" i="1" l="1"/>
  <c r="A1398" i="1" l="1"/>
  <c r="H1397" i="1"/>
  <c r="G1398" i="1"/>
  <c r="C1397" i="1"/>
  <c r="D1397" i="1" l="1"/>
  <c r="I1397" i="1" s="1"/>
  <c r="E1397" i="1" s="1"/>
  <c r="L1397" i="1" s="1"/>
  <c r="J1397" i="1" s="1"/>
  <c r="K1397" i="1" s="1"/>
  <c r="B1398" i="1" s="1"/>
  <c r="F1397" i="1"/>
  <c r="A1399" i="1" l="1"/>
  <c r="H1398" i="1"/>
  <c r="C1398" i="1"/>
  <c r="G1399" i="1" s="1"/>
  <c r="D1398" i="1" l="1"/>
  <c r="I1398" i="1" s="1"/>
  <c r="E1398" i="1" s="1"/>
  <c r="L1398" i="1" s="1"/>
  <c r="J1398" i="1" s="1"/>
  <c r="K1398" i="1" s="1"/>
  <c r="B1399" i="1" s="1"/>
  <c r="F1398" i="1"/>
  <c r="A1400" i="1" l="1"/>
  <c r="H1399" i="1"/>
  <c r="G1400" i="1"/>
  <c r="C1399" i="1"/>
  <c r="D1399" i="1" l="1"/>
  <c r="I1399" i="1" s="1"/>
  <c r="E1399" i="1" s="1"/>
  <c r="L1399" i="1" s="1"/>
  <c r="J1399" i="1" s="1"/>
  <c r="K1399" i="1" s="1"/>
  <c r="B1400" i="1" s="1"/>
  <c r="F1399" i="1"/>
  <c r="H1400" i="1" l="1"/>
  <c r="A1401" i="1"/>
  <c r="C1400" i="1"/>
  <c r="G1401" i="1" s="1"/>
  <c r="F1400" i="1" l="1"/>
  <c r="D1400" i="1"/>
  <c r="I1400" i="1" s="1"/>
  <c r="E1400" i="1" s="1"/>
  <c r="L1400" i="1" s="1"/>
  <c r="J1400" i="1" s="1"/>
  <c r="K1400" i="1" s="1"/>
  <c r="B1401" i="1" l="1"/>
  <c r="H1401" i="1" l="1"/>
  <c r="A1402" i="1"/>
  <c r="C1401" i="1"/>
  <c r="G1402" i="1" s="1"/>
  <c r="D1401" i="1" l="1"/>
  <c r="I1401" i="1" s="1"/>
  <c r="E1401" i="1" s="1"/>
  <c r="L1401" i="1" s="1"/>
  <c r="J1401" i="1" s="1"/>
  <c r="K1401" i="1" s="1"/>
  <c r="B1402" i="1" s="1"/>
  <c r="F1401" i="1"/>
  <c r="H1402" i="1" l="1"/>
  <c r="G1403" i="1"/>
  <c r="A1403" i="1"/>
  <c r="C1402" i="1"/>
  <c r="D1402" i="1" l="1"/>
  <c r="I1402" i="1" s="1"/>
  <c r="E1402" i="1" s="1"/>
  <c r="L1402" i="1" s="1"/>
  <c r="J1402" i="1" s="1"/>
  <c r="K1402" i="1" s="1"/>
  <c r="B1403" i="1" s="1"/>
  <c r="F1402" i="1"/>
  <c r="H1403" i="1" l="1"/>
  <c r="A1404" i="1"/>
  <c r="C1403" i="1"/>
  <c r="G1404" i="1" s="1"/>
  <c r="D1403" i="1" l="1"/>
  <c r="I1403" i="1" s="1"/>
  <c r="E1403" i="1" s="1"/>
  <c r="L1403" i="1" s="1"/>
  <c r="J1403" i="1" s="1"/>
  <c r="K1403" i="1" s="1"/>
  <c r="B1404" i="1" s="1"/>
  <c r="F1403" i="1"/>
  <c r="A1405" i="1" l="1"/>
  <c r="H1404" i="1"/>
  <c r="C1404" i="1"/>
  <c r="G1405" i="1" s="1"/>
  <c r="D1404" i="1" l="1"/>
  <c r="I1404" i="1" s="1"/>
  <c r="E1404" i="1" s="1"/>
  <c r="L1404" i="1" s="1"/>
  <c r="J1404" i="1" s="1"/>
  <c r="K1404" i="1" s="1"/>
  <c r="B1405" i="1" s="1"/>
  <c r="F1404" i="1"/>
  <c r="A1406" i="1" l="1"/>
  <c r="H1405" i="1"/>
  <c r="C1405" i="1"/>
  <c r="G1406" i="1" s="1"/>
  <c r="D1405" i="1" l="1"/>
  <c r="I1405" i="1" s="1"/>
  <c r="E1405" i="1" s="1"/>
  <c r="L1405" i="1" s="1"/>
  <c r="J1405" i="1" s="1"/>
  <c r="K1405" i="1" s="1"/>
  <c r="B1406" i="1" s="1"/>
  <c r="F1405" i="1"/>
  <c r="A1407" i="1" l="1"/>
  <c r="H1406" i="1"/>
  <c r="C1406" i="1"/>
  <c r="G1407" i="1" s="1"/>
  <c r="D1406" i="1" l="1"/>
  <c r="I1406" i="1" s="1"/>
  <c r="E1406" i="1" s="1"/>
  <c r="L1406" i="1" s="1"/>
  <c r="J1406" i="1" s="1"/>
  <c r="K1406" i="1" s="1"/>
  <c r="B1407" i="1" s="1"/>
  <c r="F1406" i="1"/>
  <c r="A1408" i="1" l="1"/>
  <c r="H1407" i="1"/>
  <c r="C1407" i="1"/>
  <c r="G1408" i="1" s="1"/>
  <c r="D1407" i="1" l="1"/>
  <c r="I1407" i="1" s="1"/>
  <c r="E1407" i="1" s="1"/>
  <c r="L1407" i="1" s="1"/>
  <c r="J1407" i="1" s="1"/>
  <c r="K1407" i="1" s="1"/>
  <c r="B1408" i="1" s="1"/>
  <c r="F1407" i="1"/>
  <c r="A1409" i="1" l="1"/>
  <c r="H1408" i="1"/>
  <c r="G1409" i="1"/>
  <c r="C1408" i="1"/>
  <c r="F1408" i="1" l="1"/>
  <c r="D1408" i="1"/>
  <c r="I1408" i="1" s="1"/>
  <c r="E1408" i="1" s="1"/>
  <c r="L1408" i="1" s="1"/>
  <c r="J1408" i="1" s="1"/>
  <c r="K1408" i="1" s="1"/>
  <c r="B1409" i="1" l="1"/>
  <c r="A1410" i="1" l="1"/>
  <c r="H1409" i="1"/>
  <c r="C1409" i="1"/>
  <c r="G1410" i="1" s="1"/>
  <c r="F1409" i="1" l="1"/>
  <c r="D1409" i="1"/>
  <c r="I1409" i="1" s="1"/>
  <c r="E1409" i="1" s="1"/>
  <c r="L1409" i="1" s="1"/>
  <c r="J1409" i="1" s="1"/>
  <c r="K1409" i="1" s="1"/>
  <c r="B1410" i="1" l="1"/>
  <c r="A1411" i="1" l="1"/>
  <c r="H1410" i="1"/>
  <c r="C1410" i="1"/>
  <c r="G1411" i="1" s="1"/>
  <c r="F1410" i="1" l="1"/>
  <c r="D1410" i="1"/>
  <c r="I1410" i="1" s="1"/>
  <c r="E1410" i="1" s="1"/>
  <c r="L1410" i="1" s="1"/>
  <c r="J1410" i="1" s="1"/>
  <c r="K1410" i="1" s="1"/>
  <c r="B1411" i="1" l="1"/>
  <c r="H1411" i="1" l="1"/>
  <c r="A1412" i="1"/>
  <c r="C1411" i="1"/>
  <c r="G1412" i="1" s="1"/>
  <c r="D1411" i="1" l="1"/>
  <c r="I1411" i="1" s="1"/>
  <c r="E1411" i="1" s="1"/>
  <c r="L1411" i="1" s="1"/>
  <c r="J1411" i="1" s="1"/>
  <c r="K1411" i="1" s="1"/>
  <c r="B1412" i="1" s="1"/>
  <c r="F1411" i="1"/>
  <c r="H1412" i="1" l="1"/>
  <c r="A1413" i="1"/>
  <c r="C1412" i="1"/>
  <c r="G1413" i="1" s="1"/>
  <c r="F1412" i="1" l="1"/>
  <c r="D1412" i="1"/>
  <c r="I1412" i="1" s="1"/>
  <c r="E1412" i="1" s="1"/>
  <c r="L1412" i="1" s="1"/>
  <c r="J1412" i="1" s="1"/>
  <c r="K1412" i="1" s="1"/>
  <c r="B1413" i="1" l="1"/>
  <c r="A1414" i="1" l="1"/>
  <c r="G1414" i="1"/>
  <c r="H1413" i="1"/>
  <c r="C1413" i="1"/>
  <c r="D1413" i="1" l="1"/>
  <c r="I1413" i="1" s="1"/>
  <c r="E1413" i="1" s="1"/>
  <c r="L1413" i="1" s="1"/>
  <c r="J1413" i="1" s="1"/>
  <c r="K1413" i="1" s="1"/>
  <c r="B1414" i="1" s="1"/>
  <c r="F1413" i="1"/>
  <c r="H1414" i="1" l="1"/>
  <c r="A1415" i="1"/>
  <c r="C1414" i="1"/>
  <c r="G1415" i="1" s="1"/>
  <c r="F1414" i="1" l="1"/>
  <c r="D1414" i="1"/>
  <c r="I1414" i="1" s="1"/>
  <c r="E1414" i="1" s="1"/>
  <c r="L1414" i="1" s="1"/>
  <c r="J1414" i="1" s="1"/>
  <c r="K1414" i="1" s="1"/>
  <c r="B1415" i="1" l="1"/>
  <c r="H1415" i="1" l="1"/>
  <c r="A1416" i="1"/>
  <c r="C1415" i="1"/>
  <c r="G1416" i="1" s="1"/>
  <c r="D1415" i="1" l="1"/>
  <c r="I1415" i="1" s="1"/>
  <c r="E1415" i="1" s="1"/>
  <c r="L1415" i="1" s="1"/>
  <c r="J1415" i="1" s="1"/>
  <c r="K1415" i="1" s="1"/>
  <c r="B1416" i="1" s="1"/>
  <c r="F1415" i="1"/>
  <c r="H1416" i="1" l="1"/>
  <c r="A1417" i="1"/>
  <c r="C1416" i="1"/>
  <c r="G1417" i="1" s="1"/>
  <c r="D1416" i="1" l="1"/>
  <c r="I1416" i="1" s="1"/>
  <c r="E1416" i="1" s="1"/>
  <c r="L1416" i="1" s="1"/>
  <c r="J1416" i="1" s="1"/>
  <c r="K1416" i="1" s="1"/>
  <c r="B1417" i="1" s="1"/>
  <c r="F1416" i="1"/>
  <c r="H1417" i="1" l="1"/>
  <c r="A1418" i="1"/>
  <c r="C1417" i="1"/>
  <c r="G1418" i="1" s="1"/>
  <c r="F1417" i="1" l="1"/>
  <c r="D1417" i="1"/>
  <c r="I1417" i="1" s="1"/>
  <c r="E1417" i="1" s="1"/>
  <c r="L1417" i="1" s="1"/>
  <c r="J1417" i="1" s="1"/>
  <c r="K1417" i="1" s="1"/>
  <c r="B1418" i="1" l="1"/>
  <c r="A1419" i="1" l="1"/>
  <c r="G1419" i="1"/>
  <c r="H1418" i="1"/>
  <c r="C1418" i="1"/>
  <c r="D1418" i="1" l="1"/>
  <c r="I1418" i="1" s="1"/>
  <c r="E1418" i="1" s="1"/>
  <c r="L1418" i="1" s="1"/>
  <c r="J1418" i="1" s="1"/>
  <c r="K1418" i="1" s="1"/>
  <c r="B1419" i="1" s="1"/>
  <c r="F1418" i="1"/>
  <c r="A1420" i="1" l="1"/>
  <c r="H1419" i="1"/>
  <c r="G1420" i="1"/>
  <c r="C1419" i="1"/>
  <c r="D1419" i="1" l="1"/>
  <c r="I1419" i="1" s="1"/>
  <c r="E1419" i="1" s="1"/>
  <c r="L1419" i="1" s="1"/>
  <c r="J1419" i="1" s="1"/>
  <c r="K1419" i="1" s="1"/>
  <c r="B1420" i="1" s="1"/>
  <c r="F1419" i="1"/>
  <c r="A1421" i="1" l="1"/>
  <c r="H1420" i="1"/>
  <c r="G1421" i="1"/>
  <c r="C1420" i="1"/>
  <c r="F1420" i="1" l="1"/>
  <c r="D1420" i="1"/>
  <c r="I1420" i="1" s="1"/>
  <c r="E1420" i="1" s="1"/>
  <c r="L1420" i="1" s="1"/>
  <c r="J1420" i="1" s="1"/>
  <c r="K1420" i="1" s="1"/>
  <c r="B1421" i="1" l="1"/>
  <c r="H1421" i="1" l="1"/>
  <c r="A1422" i="1"/>
  <c r="C1421" i="1"/>
  <c r="G1422" i="1" s="1"/>
  <c r="F1421" i="1" l="1"/>
  <c r="D1421" i="1"/>
  <c r="I1421" i="1" s="1"/>
  <c r="E1421" i="1" s="1"/>
  <c r="L1421" i="1" s="1"/>
  <c r="J1421" i="1" s="1"/>
  <c r="K1421" i="1" s="1"/>
  <c r="B1422" i="1" l="1"/>
  <c r="H1422" i="1" l="1"/>
  <c r="A1423" i="1"/>
  <c r="C1422" i="1"/>
  <c r="G1423" i="1" s="1"/>
  <c r="D1422" i="1" l="1"/>
  <c r="I1422" i="1" s="1"/>
  <c r="E1422" i="1" s="1"/>
  <c r="L1422" i="1" s="1"/>
  <c r="J1422" i="1" s="1"/>
  <c r="K1422" i="1" s="1"/>
  <c r="B1423" i="1" s="1"/>
  <c r="F1422" i="1"/>
  <c r="A1424" i="1" l="1"/>
  <c r="H1423" i="1"/>
  <c r="C1423" i="1"/>
  <c r="G1424" i="1" s="1"/>
  <c r="F1423" i="1" l="1"/>
  <c r="D1423" i="1"/>
  <c r="I1423" i="1" s="1"/>
  <c r="E1423" i="1" s="1"/>
  <c r="L1423" i="1" s="1"/>
  <c r="J1423" i="1" s="1"/>
  <c r="K1423" i="1" s="1"/>
  <c r="B1424" i="1" l="1"/>
  <c r="A1425" i="1" l="1"/>
  <c r="H1424" i="1"/>
  <c r="C1424" i="1"/>
  <c r="G1425" i="1" s="1"/>
  <c r="D1424" i="1" l="1"/>
  <c r="I1424" i="1" s="1"/>
  <c r="E1424" i="1" s="1"/>
  <c r="L1424" i="1" s="1"/>
  <c r="J1424" i="1" s="1"/>
  <c r="K1424" i="1" s="1"/>
  <c r="B1425" i="1" s="1"/>
  <c r="F1424" i="1"/>
  <c r="H1425" i="1" l="1"/>
  <c r="G1426" i="1"/>
  <c r="A1426" i="1"/>
  <c r="C1425" i="1"/>
  <c r="D1425" i="1" l="1"/>
  <c r="I1425" i="1" s="1"/>
  <c r="E1425" i="1" s="1"/>
  <c r="L1425" i="1" s="1"/>
  <c r="J1425" i="1" s="1"/>
  <c r="K1425" i="1" s="1"/>
  <c r="B1426" i="1" s="1"/>
  <c r="F1425" i="1"/>
  <c r="A1427" i="1" l="1"/>
  <c r="H1426" i="1"/>
  <c r="C1426" i="1"/>
  <c r="G1427" i="1" s="1"/>
  <c r="F1426" i="1" l="1"/>
  <c r="D1426" i="1"/>
  <c r="I1426" i="1" s="1"/>
  <c r="E1426" i="1" s="1"/>
  <c r="L1426" i="1" s="1"/>
  <c r="J1426" i="1" s="1"/>
  <c r="K1426" i="1" s="1"/>
  <c r="B1427" i="1" l="1"/>
  <c r="A1428" i="1" l="1"/>
  <c r="H1427" i="1"/>
  <c r="C1427" i="1"/>
  <c r="G1428" i="1" s="1"/>
  <c r="F1427" i="1" l="1"/>
  <c r="D1427" i="1"/>
  <c r="I1427" i="1" s="1"/>
  <c r="E1427" i="1" s="1"/>
  <c r="L1427" i="1" s="1"/>
  <c r="J1427" i="1" s="1"/>
  <c r="K1427" i="1" s="1"/>
  <c r="B1428" i="1" l="1"/>
  <c r="H1428" i="1" l="1"/>
  <c r="A1429" i="1"/>
  <c r="C1428" i="1"/>
  <c r="G1429" i="1" s="1"/>
  <c r="F1428" i="1" l="1"/>
  <c r="D1428" i="1"/>
  <c r="I1428" i="1" s="1"/>
  <c r="E1428" i="1" s="1"/>
  <c r="L1428" i="1" s="1"/>
  <c r="J1428" i="1" s="1"/>
  <c r="K1428" i="1" s="1"/>
  <c r="B1429" i="1" l="1"/>
  <c r="H1429" i="1" l="1"/>
  <c r="A1430" i="1"/>
  <c r="C1429" i="1"/>
  <c r="G1430" i="1" s="1"/>
  <c r="F1429" i="1" l="1"/>
  <c r="D1429" i="1"/>
  <c r="I1429" i="1" s="1"/>
  <c r="E1429" i="1" s="1"/>
  <c r="L1429" i="1" s="1"/>
  <c r="J1429" i="1" s="1"/>
  <c r="K1429" i="1" s="1"/>
  <c r="B1430" i="1" l="1"/>
  <c r="A1431" i="1" l="1"/>
  <c r="H1430" i="1"/>
  <c r="G1431" i="1"/>
  <c r="C1430" i="1"/>
  <c r="F1430" i="1" l="1"/>
  <c r="D1430" i="1"/>
  <c r="I1430" i="1" s="1"/>
  <c r="E1430" i="1" s="1"/>
  <c r="L1430" i="1" s="1"/>
  <c r="J1430" i="1" s="1"/>
  <c r="K1430" i="1" s="1"/>
  <c r="B1431" i="1" l="1"/>
  <c r="H1431" i="1" l="1"/>
  <c r="A1432" i="1"/>
  <c r="C1431" i="1"/>
  <c r="G1432" i="1" s="1"/>
  <c r="F1431" i="1" l="1"/>
  <c r="D1431" i="1"/>
  <c r="I1431" i="1" s="1"/>
  <c r="E1431" i="1" s="1"/>
  <c r="L1431" i="1" s="1"/>
  <c r="J1431" i="1" s="1"/>
  <c r="K1431" i="1" s="1"/>
  <c r="B1432" i="1" l="1"/>
  <c r="A1433" i="1" l="1"/>
  <c r="H1432" i="1"/>
  <c r="C1432" i="1"/>
  <c r="G1433" i="1" s="1"/>
  <c r="D1432" i="1" l="1"/>
  <c r="I1432" i="1" s="1"/>
  <c r="E1432" i="1" s="1"/>
  <c r="L1432" i="1" s="1"/>
  <c r="J1432" i="1" s="1"/>
  <c r="K1432" i="1" s="1"/>
  <c r="B1433" i="1" s="1"/>
  <c r="F1432" i="1"/>
  <c r="A1434" i="1" l="1"/>
  <c r="G1434" i="1"/>
  <c r="H1433" i="1"/>
  <c r="C1433" i="1"/>
  <c r="D1433" i="1" l="1"/>
  <c r="I1433" i="1" s="1"/>
  <c r="E1433" i="1" s="1"/>
  <c r="L1433" i="1" s="1"/>
  <c r="J1433" i="1" s="1"/>
  <c r="K1433" i="1" s="1"/>
  <c r="B1434" i="1" s="1"/>
  <c r="F1433" i="1"/>
  <c r="H1434" i="1" l="1"/>
  <c r="A1435" i="1"/>
  <c r="C1434" i="1"/>
  <c r="G1435" i="1" s="1"/>
  <c r="D1434" i="1" l="1"/>
  <c r="I1434" i="1" s="1"/>
  <c r="E1434" i="1" s="1"/>
  <c r="L1434" i="1" s="1"/>
  <c r="J1434" i="1" s="1"/>
  <c r="K1434" i="1" s="1"/>
  <c r="B1435" i="1" s="1"/>
  <c r="F1434" i="1"/>
  <c r="H1435" i="1" l="1"/>
  <c r="A1436" i="1"/>
  <c r="C1435" i="1"/>
  <c r="G1436" i="1" s="1"/>
  <c r="D1435" i="1" l="1"/>
  <c r="I1435" i="1" s="1"/>
  <c r="E1435" i="1" s="1"/>
  <c r="L1435" i="1" s="1"/>
  <c r="J1435" i="1" s="1"/>
  <c r="K1435" i="1" s="1"/>
  <c r="B1436" i="1" s="1"/>
  <c r="F1435" i="1"/>
  <c r="A1437" i="1" l="1"/>
  <c r="G1437" i="1"/>
  <c r="H1436" i="1"/>
  <c r="C1436" i="1"/>
  <c r="D1436" i="1" l="1"/>
  <c r="I1436" i="1" s="1"/>
  <c r="E1436" i="1" s="1"/>
  <c r="L1436" i="1" s="1"/>
  <c r="J1436" i="1" s="1"/>
  <c r="K1436" i="1" s="1"/>
  <c r="B1437" i="1" s="1"/>
  <c r="F1436" i="1"/>
  <c r="A1438" i="1" l="1"/>
  <c r="G1438" i="1"/>
  <c r="H1437" i="1"/>
  <c r="C1437" i="1"/>
  <c r="D1437" i="1" l="1"/>
  <c r="I1437" i="1" s="1"/>
  <c r="E1437" i="1" s="1"/>
  <c r="L1437" i="1" s="1"/>
  <c r="J1437" i="1" s="1"/>
  <c r="K1437" i="1" s="1"/>
  <c r="B1438" i="1" s="1"/>
  <c r="F1437" i="1"/>
  <c r="H1438" i="1" l="1"/>
  <c r="A1439" i="1"/>
  <c r="C1438" i="1"/>
  <c r="G1439" i="1" s="1"/>
  <c r="F1438" i="1" l="1"/>
  <c r="D1438" i="1"/>
  <c r="I1438" i="1" s="1"/>
  <c r="E1438" i="1" s="1"/>
  <c r="L1438" i="1" s="1"/>
  <c r="J1438" i="1" s="1"/>
  <c r="K1438" i="1" s="1"/>
  <c r="B1439" i="1" l="1"/>
  <c r="A1440" i="1" l="1"/>
  <c r="H1439" i="1"/>
  <c r="C1439" i="1"/>
  <c r="G1440" i="1" s="1"/>
  <c r="F1439" i="1" l="1"/>
  <c r="D1439" i="1"/>
  <c r="I1439" i="1" s="1"/>
  <c r="E1439" i="1" s="1"/>
  <c r="L1439" i="1" s="1"/>
  <c r="J1439" i="1" s="1"/>
  <c r="K1439" i="1" s="1"/>
  <c r="B1440" i="1" l="1"/>
  <c r="H1440" i="1" l="1"/>
  <c r="A1441" i="1"/>
  <c r="C1440" i="1"/>
  <c r="G1441" i="1" s="1"/>
  <c r="D1440" i="1" l="1"/>
  <c r="I1440" i="1" s="1"/>
  <c r="E1440" i="1" s="1"/>
  <c r="L1440" i="1" s="1"/>
  <c r="J1440" i="1" s="1"/>
  <c r="K1440" i="1" s="1"/>
  <c r="B1441" i="1" s="1"/>
  <c r="F1440" i="1"/>
  <c r="H1441" i="1" l="1"/>
  <c r="G1442" i="1"/>
  <c r="A1442" i="1"/>
  <c r="C1441" i="1"/>
  <c r="F1441" i="1" l="1"/>
  <c r="D1441" i="1"/>
  <c r="I1441" i="1" s="1"/>
  <c r="E1441" i="1" s="1"/>
  <c r="L1441" i="1" s="1"/>
  <c r="J1441" i="1" s="1"/>
  <c r="K1441" i="1" s="1"/>
  <c r="B1442" i="1" l="1"/>
  <c r="H1442" i="1" l="1"/>
  <c r="A1443" i="1"/>
  <c r="C1442" i="1"/>
  <c r="G1443" i="1" s="1"/>
  <c r="D1442" i="1" l="1"/>
  <c r="I1442" i="1" s="1"/>
  <c r="E1442" i="1" s="1"/>
  <c r="L1442" i="1" s="1"/>
  <c r="F1442" i="1"/>
  <c r="J1442" i="1" l="1"/>
  <c r="K1442" i="1" s="1"/>
  <c r="B1443" i="1" s="1"/>
  <c r="H1443" i="1" s="1"/>
  <c r="C1443" i="1"/>
  <c r="G1444" i="1" s="1"/>
  <c r="A1444" i="1" l="1"/>
  <c r="F1443" i="1"/>
  <c r="D1443" i="1"/>
  <c r="I1443" i="1" s="1"/>
  <c r="E1443" i="1" s="1"/>
  <c r="L1443" i="1" s="1"/>
  <c r="J1443" i="1" s="1"/>
  <c r="K1443" i="1" s="1"/>
  <c r="B1444" i="1" l="1"/>
  <c r="A1445" i="1" l="1"/>
  <c r="H1444" i="1"/>
  <c r="G1445" i="1"/>
  <c r="C1444" i="1"/>
  <c r="F1444" i="1" l="1"/>
  <c r="D1444" i="1"/>
  <c r="I1444" i="1" s="1"/>
  <c r="E1444" i="1" s="1"/>
  <c r="L1444" i="1" s="1"/>
  <c r="J1444" i="1" s="1"/>
  <c r="K1444" i="1" s="1"/>
  <c r="B1445" i="1" l="1"/>
  <c r="H1445" i="1" l="1"/>
  <c r="A1446" i="1"/>
  <c r="C1445" i="1"/>
  <c r="G1446" i="1" s="1"/>
  <c r="F1445" i="1" l="1"/>
  <c r="D1445" i="1"/>
  <c r="I1445" i="1" s="1"/>
  <c r="E1445" i="1" s="1"/>
  <c r="L1445" i="1" s="1"/>
  <c r="J1445" i="1" s="1"/>
  <c r="K1445" i="1" s="1"/>
  <c r="B1446" i="1" l="1"/>
  <c r="A1447" i="1" l="1"/>
  <c r="H1446" i="1"/>
  <c r="C1446" i="1"/>
  <c r="G1447" i="1" s="1"/>
  <c r="F1446" i="1" l="1"/>
  <c r="D1446" i="1"/>
  <c r="I1446" i="1" s="1"/>
  <c r="E1446" i="1" s="1"/>
  <c r="L1446" i="1" s="1"/>
  <c r="J1446" i="1" s="1"/>
  <c r="K1446" i="1" s="1"/>
  <c r="B1447" i="1" l="1"/>
  <c r="A1448" i="1" l="1"/>
  <c r="H1447" i="1"/>
  <c r="G1448" i="1"/>
  <c r="C1447" i="1"/>
  <c r="F1447" i="1" l="1"/>
  <c r="D1447" i="1"/>
  <c r="I1447" i="1" s="1"/>
  <c r="E1447" i="1" s="1"/>
  <c r="L1447" i="1" s="1"/>
  <c r="J1447" i="1" s="1"/>
  <c r="K1447" i="1" s="1"/>
  <c r="B1448" i="1" l="1"/>
  <c r="H1448" i="1" l="1"/>
  <c r="A1449" i="1"/>
  <c r="C1448" i="1"/>
  <c r="G1449" i="1" s="1"/>
  <c r="D1448" i="1" l="1"/>
  <c r="I1448" i="1" s="1"/>
  <c r="E1448" i="1" s="1"/>
  <c r="L1448" i="1" s="1"/>
  <c r="J1448" i="1" s="1"/>
  <c r="K1448" i="1" s="1"/>
  <c r="B1449" i="1" s="1"/>
  <c r="F1448" i="1"/>
  <c r="A1450" i="1" l="1"/>
  <c r="H1449" i="1"/>
  <c r="C1449" i="1"/>
  <c r="G1450" i="1" s="1"/>
  <c r="D1449" i="1" l="1"/>
  <c r="I1449" i="1" s="1"/>
  <c r="E1449" i="1" s="1"/>
  <c r="L1449" i="1" s="1"/>
  <c r="J1449" i="1" s="1"/>
  <c r="K1449" i="1" s="1"/>
  <c r="B1450" i="1" s="1"/>
  <c r="F1449" i="1"/>
  <c r="H1450" i="1" l="1"/>
  <c r="G1451" i="1"/>
  <c r="A1451" i="1"/>
  <c r="C1450" i="1"/>
  <c r="D1450" i="1" l="1"/>
  <c r="I1450" i="1" s="1"/>
  <c r="E1450" i="1" s="1"/>
  <c r="L1450" i="1" s="1"/>
  <c r="J1450" i="1" s="1"/>
  <c r="K1450" i="1" s="1"/>
  <c r="B1451" i="1" s="1"/>
  <c r="F1450" i="1"/>
  <c r="A1452" i="1" l="1"/>
  <c r="H1451" i="1"/>
  <c r="C1451" i="1"/>
  <c r="G1452" i="1" s="1"/>
  <c r="F1451" i="1" l="1"/>
  <c r="D1451" i="1"/>
  <c r="I1451" i="1" s="1"/>
  <c r="E1451" i="1" s="1"/>
  <c r="L1451" i="1" s="1"/>
  <c r="J1451" i="1" s="1"/>
  <c r="K1451" i="1" s="1"/>
  <c r="B1452" i="1" l="1"/>
  <c r="A1453" i="1" l="1"/>
  <c r="H1452" i="1"/>
  <c r="G1453" i="1"/>
  <c r="C1452" i="1"/>
  <c r="F1452" i="1" l="1"/>
  <c r="D1452" i="1"/>
  <c r="I1452" i="1" s="1"/>
  <c r="E1452" i="1" s="1"/>
  <c r="L1452" i="1" s="1"/>
  <c r="J1452" i="1" s="1"/>
  <c r="K1452" i="1" s="1"/>
  <c r="B1453" i="1" l="1"/>
  <c r="H1453" i="1" l="1"/>
  <c r="A1454" i="1"/>
  <c r="C1453" i="1"/>
  <c r="G1454" i="1" s="1"/>
  <c r="D1453" i="1" l="1"/>
  <c r="I1453" i="1" s="1"/>
  <c r="E1453" i="1" s="1"/>
  <c r="L1453" i="1" s="1"/>
  <c r="J1453" i="1" s="1"/>
  <c r="K1453" i="1" s="1"/>
  <c r="B1454" i="1" s="1"/>
  <c r="F1453" i="1"/>
  <c r="A1455" i="1" l="1"/>
  <c r="H1454" i="1"/>
  <c r="C1454" i="1"/>
  <c r="G1455" i="1" s="1"/>
  <c r="F1454" i="1" l="1"/>
  <c r="D1454" i="1"/>
  <c r="I1454" i="1" s="1"/>
  <c r="E1454" i="1" s="1"/>
  <c r="L1454" i="1" s="1"/>
  <c r="J1454" i="1" s="1"/>
  <c r="K1454" i="1" s="1"/>
  <c r="B1455" i="1" l="1"/>
  <c r="A1456" i="1" l="1"/>
  <c r="G1456" i="1"/>
  <c r="H1455" i="1"/>
  <c r="C1455" i="1"/>
  <c r="F1455" i="1" l="1"/>
  <c r="D1455" i="1"/>
  <c r="I1455" i="1" s="1"/>
  <c r="E1455" i="1" s="1"/>
  <c r="L1455" i="1" s="1"/>
  <c r="J1455" i="1" s="1"/>
  <c r="K1455" i="1" s="1"/>
  <c r="B1456" i="1" l="1"/>
  <c r="A1457" i="1" l="1"/>
  <c r="H1456" i="1"/>
  <c r="G1457" i="1"/>
  <c r="C1456" i="1"/>
  <c r="D1456" i="1" l="1"/>
  <c r="I1456" i="1" s="1"/>
  <c r="E1456" i="1" s="1"/>
  <c r="L1456" i="1" s="1"/>
  <c r="J1456" i="1" s="1"/>
  <c r="K1456" i="1" s="1"/>
  <c r="B1457" i="1" s="1"/>
  <c r="F1456" i="1"/>
  <c r="H1457" i="1" l="1"/>
  <c r="A1458" i="1"/>
  <c r="C1457" i="1"/>
  <c r="G1458" i="1" s="1"/>
  <c r="D1457" i="1" l="1"/>
  <c r="I1457" i="1" s="1"/>
  <c r="E1457" i="1" s="1"/>
  <c r="L1457" i="1" s="1"/>
  <c r="J1457" i="1" s="1"/>
  <c r="K1457" i="1" s="1"/>
  <c r="B1458" i="1" s="1"/>
  <c r="F1457" i="1"/>
  <c r="H1458" i="1" l="1"/>
  <c r="A1459" i="1"/>
  <c r="C1458" i="1"/>
  <c r="G1459" i="1" s="1"/>
  <c r="D1458" i="1" l="1"/>
  <c r="I1458" i="1" s="1"/>
  <c r="E1458" i="1" s="1"/>
  <c r="L1458" i="1" s="1"/>
  <c r="J1458" i="1" s="1"/>
  <c r="K1458" i="1" s="1"/>
  <c r="B1459" i="1" s="1"/>
  <c r="F1458" i="1"/>
  <c r="H1459" i="1" l="1"/>
  <c r="A1460" i="1"/>
  <c r="C1459" i="1"/>
  <c r="G1460" i="1" s="1"/>
  <c r="F1459" i="1" l="1"/>
  <c r="D1459" i="1"/>
  <c r="I1459" i="1" s="1"/>
  <c r="E1459" i="1" s="1"/>
  <c r="L1459" i="1" s="1"/>
  <c r="J1459" i="1" s="1"/>
  <c r="K1459" i="1" s="1"/>
  <c r="B1460" i="1" s="1"/>
  <c r="H1460" i="1" l="1"/>
  <c r="A1461" i="1"/>
  <c r="C1460" i="1"/>
  <c r="G1461" i="1" s="1"/>
  <c r="F1460" i="1" l="1"/>
  <c r="D1460" i="1"/>
  <c r="I1460" i="1" s="1"/>
  <c r="E1460" i="1" s="1"/>
  <c r="L1460" i="1" s="1"/>
  <c r="J1460" i="1" s="1"/>
  <c r="K1460" i="1" s="1"/>
  <c r="B1461" i="1" l="1"/>
  <c r="A1462" i="1" l="1"/>
  <c r="H1461" i="1"/>
  <c r="C1461" i="1"/>
  <c r="G1462" i="1" s="1"/>
  <c r="F1461" i="1" l="1"/>
  <c r="D1461" i="1"/>
  <c r="I1461" i="1" s="1"/>
  <c r="E1461" i="1" s="1"/>
  <c r="L1461" i="1" s="1"/>
  <c r="J1461" i="1" s="1"/>
  <c r="K1461" i="1" s="1"/>
  <c r="B1462" i="1" l="1"/>
  <c r="H1462" i="1" l="1"/>
  <c r="A1463" i="1"/>
  <c r="C1462" i="1"/>
  <c r="G1463" i="1" s="1"/>
  <c r="F1462" i="1" l="1"/>
  <c r="D1462" i="1"/>
  <c r="I1462" i="1" s="1"/>
  <c r="E1462" i="1" s="1"/>
  <c r="L1462" i="1" s="1"/>
  <c r="J1462" i="1" s="1"/>
  <c r="K1462" i="1" s="1"/>
  <c r="B1463" i="1" l="1"/>
  <c r="H1463" i="1" l="1"/>
  <c r="A1464" i="1"/>
  <c r="C1463" i="1"/>
  <c r="G1464" i="1" s="1"/>
  <c r="D1463" i="1" l="1"/>
  <c r="I1463" i="1" s="1"/>
  <c r="E1463" i="1" s="1"/>
  <c r="L1463" i="1" s="1"/>
  <c r="J1463" i="1" s="1"/>
  <c r="K1463" i="1" s="1"/>
  <c r="B1464" i="1" s="1"/>
  <c r="F1463" i="1"/>
  <c r="A1465" i="1" l="1"/>
  <c r="H1464" i="1"/>
  <c r="G1465" i="1"/>
  <c r="C1464" i="1"/>
  <c r="D1464" i="1" l="1"/>
  <c r="I1464" i="1" s="1"/>
  <c r="E1464" i="1" s="1"/>
  <c r="L1464" i="1" s="1"/>
  <c r="J1464" i="1" s="1"/>
  <c r="K1464" i="1" s="1"/>
  <c r="B1465" i="1" s="1"/>
  <c r="F1464" i="1"/>
  <c r="A1466" i="1" l="1"/>
  <c r="H1465" i="1"/>
  <c r="C1465" i="1"/>
  <c r="G1466" i="1" s="1"/>
  <c r="F1465" i="1" l="1"/>
  <c r="D1465" i="1"/>
  <c r="I1465" i="1" s="1"/>
  <c r="E1465" i="1" s="1"/>
  <c r="L1465" i="1" s="1"/>
  <c r="J1465" i="1" s="1"/>
  <c r="K1465" i="1" s="1"/>
  <c r="B1466" i="1" l="1"/>
  <c r="A1467" i="1" l="1"/>
  <c r="G1467" i="1"/>
  <c r="H1466" i="1"/>
  <c r="C1466" i="1"/>
  <c r="D1466" i="1" l="1"/>
  <c r="I1466" i="1" s="1"/>
  <c r="E1466" i="1" s="1"/>
  <c r="L1466" i="1" s="1"/>
  <c r="J1466" i="1" s="1"/>
  <c r="K1466" i="1" s="1"/>
  <c r="B1467" i="1" s="1"/>
  <c r="F1466" i="1"/>
  <c r="A1468" i="1" l="1"/>
  <c r="H1467" i="1"/>
  <c r="G1468" i="1"/>
  <c r="C1467" i="1"/>
  <c r="D1467" i="1" l="1"/>
  <c r="I1467" i="1" s="1"/>
  <c r="E1467" i="1" s="1"/>
  <c r="L1467" i="1" s="1"/>
  <c r="J1467" i="1" s="1"/>
  <c r="K1467" i="1" s="1"/>
  <c r="F1467" i="1"/>
  <c r="B1468" i="1" l="1"/>
  <c r="G1469" i="1" l="1"/>
  <c r="A1469" i="1"/>
  <c r="H1468" i="1"/>
  <c r="C1468" i="1"/>
  <c r="D1468" i="1" l="1"/>
  <c r="I1468" i="1" s="1"/>
  <c r="E1468" i="1" s="1"/>
  <c r="L1468" i="1" s="1"/>
  <c r="J1468" i="1" s="1"/>
  <c r="K1468" i="1" s="1"/>
  <c r="B1469" i="1" s="1"/>
  <c r="F1468" i="1"/>
  <c r="H1469" i="1" l="1"/>
  <c r="A1470" i="1"/>
  <c r="C1469" i="1"/>
  <c r="G1470" i="1" s="1"/>
  <c r="F1469" i="1" l="1"/>
  <c r="D1469" i="1"/>
  <c r="I1469" i="1" s="1"/>
  <c r="E1469" i="1" s="1"/>
  <c r="L1469" i="1" s="1"/>
  <c r="J1469" i="1" s="1"/>
  <c r="K1469" i="1" s="1"/>
  <c r="B1470" i="1" l="1"/>
  <c r="H1470" i="1" l="1"/>
  <c r="A1471" i="1"/>
  <c r="C1470" i="1"/>
  <c r="G1471" i="1" s="1"/>
  <c r="D1470" i="1" l="1"/>
  <c r="I1470" i="1" s="1"/>
  <c r="E1470" i="1" s="1"/>
  <c r="L1470" i="1" s="1"/>
  <c r="J1470" i="1" s="1"/>
  <c r="K1470" i="1" s="1"/>
  <c r="B1471" i="1" s="1"/>
  <c r="F1470" i="1"/>
  <c r="H1471" i="1" l="1"/>
  <c r="A1472" i="1"/>
  <c r="C1471" i="1"/>
  <c r="G1472" i="1" s="1"/>
  <c r="F1471" i="1" l="1"/>
  <c r="D1471" i="1"/>
  <c r="I1471" i="1" s="1"/>
  <c r="E1471" i="1" s="1"/>
  <c r="L1471" i="1" s="1"/>
  <c r="J1471" i="1" s="1"/>
  <c r="K1471" i="1" s="1"/>
  <c r="B1472" i="1" l="1"/>
  <c r="H1472" i="1" l="1"/>
  <c r="A1473" i="1"/>
  <c r="G1473" i="1"/>
  <c r="C1472" i="1"/>
  <c r="F1472" i="1" l="1"/>
  <c r="D1472" i="1"/>
  <c r="I1472" i="1" s="1"/>
  <c r="E1472" i="1" s="1"/>
  <c r="L1472" i="1" s="1"/>
  <c r="J1472" i="1" s="1"/>
  <c r="K1472" i="1" s="1"/>
  <c r="B1473" i="1" s="1"/>
  <c r="H1473" i="1" l="1"/>
  <c r="A1474" i="1"/>
  <c r="C1473" i="1"/>
  <c r="G1474" i="1" s="1"/>
  <c r="D1473" i="1" l="1"/>
  <c r="I1473" i="1" s="1"/>
  <c r="E1473" i="1" s="1"/>
  <c r="L1473" i="1" s="1"/>
  <c r="J1473" i="1" s="1"/>
  <c r="K1473" i="1" s="1"/>
  <c r="B1474" i="1" s="1"/>
  <c r="F1473" i="1"/>
  <c r="H1474" i="1" l="1"/>
  <c r="A1475" i="1"/>
  <c r="C1474" i="1"/>
  <c r="G1475" i="1" s="1"/>
  <c r="F1474" i="1" l="1"/>
  <c r="D1474" i="1"/>
  <c r="I1474" i="1" s="1"/>
  <c r="E1474" i="1" s="1"/>
  <c r="L1474" i="1" s="1"/>
  <c r="J1474" i="1" s="1"/>
  <c r="K1474" i="1" s="1"/>
  <c r="B1475" i="1" l="1"/>
  <c r="H1475" i="1" l="1"/>
  <c r="A1476" i="1"/>
  <c r="C1475" i="1"/>
  <c r="G1476" i="1" s="1"/>
  <c r="D1475" i="1" l="1"/>
  <c r="I1475" i="1" s="1"/>
  <c r="E1475" i="1" s="1"/>
  <c r="L1475" i="1" s="1"/>
  <c r="J1475" i="1" s="1"/>
  <c r="K1475" i="1" s="1"/>
  <c r="B1476" i="1" s="1"/>
  <c r="F1475" i="1"/>
  <c r="H1476" i="1" l="1"/>
  <c r="A1477" i="1"/>
  <c r="G1477" i="1"/>
  <c r="C1476" i="1"/>
  <c r="F1476" i="1" l="1"/>
  <c r="D1476" i="1"/>
  <c r="I1476" i="1" s="1"/>
  <c r="E1476" i="1" s="1"/>
  <c r="L1476" i="1" s="1"/>
  <c r="J1476" i="1" s="1"/>
  <c r="K1476" i="1" s="1"/>
  <c r="B1477" i="1" l="1"/>
  <c r="A1478" i="1" l="1"/>
  <c r="G1478" i="1"/>
  <c r="H1477" i="1"/>
  <c r="C1477" i="1"/>
  <c r="D1477" i="1" l="1"/>
  <c r="I1477" i="1" s="1"/>
  <c r="E1477" i="1" s="1"/>
  <c r="L1477" i="1" s="1"/>
  <c r="J1477" i="1" s="1"/>
  <c r="K1477" i="1" s="1"/>
  <c r="B1478" i="1" s="1"/>
  <c r="F1477" i="1"/>
  <c r="H1478" i="1" l="1"/>
  <c r="G1479" i="1"/>
  <c r="A1479" i="1"/>
  <c r="C1478" i="1"/>
  <c r="F1478" i="1" l="1"/>
  <c r="D1478" i="1"/>
  <c r="I1478" i="1" s="1"/>
  <c r="E1478" i="1" s="1"/>
  <c r="L1478" i="1" s="1"/>
  <c r="J1478" i="1" s="1"/>
  <c r="K1478" i="1" s="1"/>
  <c r="B1479" i="1" l="1"/>
  <c r="H1479" i="1" l="1"/>
  <c r="A1480" i="1"/>
  <c r="C1479" i="1"/>
  <c r="G1480" i="1" s="1"/>
  <c r="F1479" i="1" l="1"/>
  <c r="D1479" i="1"/>
  <c r="I1479" i="1" s="1"/>
  <c r="E1479" i="1" s="1"/>
  <c r="L1479" i="1" s="1"/>
  <c r="J1479" i="1" s="1"/>
  <c r="K1479" i="1" s="1"/>
  <c r="B1480" i="1" l="1"/>
  <c r="A1481" i="1" l="1"/>
  <c r="H1480" i="1"/>
  <c r="C1480" i="1"/>
  <c r="G1481" i="1" s="1"/>
  <c r="D1480" i="1" l="1"/>
  <c r="I1480" i="1" s="1"/>
  <c r="E1480" i="1" s="1"/>
  <c r="L1480" i="1" s="1"/>
  <c r="J1480" i="1" s="1"/>
  <c r="K1480" i="1" s="1"/>
  <c r="B1481" i="1" s="1"/>
  <c r="F1480" i="1"/>
  <c r="H1481" i="1" l="1"/>
  <c r="A1482" i="1"/>
  <c r="C1481" i="1"/>
  <c r="G1482" i="1" s="1"/>
  <c r="F1481" i="1" l="1"/>
  <c r="D1481" i="1"/>
  <c r="I1481" i="1" s="1"/>
  <c r="E1481" i="1" s="1"/>
  <c r="L1481" i="1" s="1"/>
  <c r="J1481" i="1" s="1"/>
  <c r="K1481" i="1" s="1"/>
  <c r="B1482" i="1" l="1"/>
  <c r="A1483" i="1" l="1"/>
  <c r="H1482" i="1"/>
  <c r="C1482" i="1"/>
  <c r="G1483" i="1" s="1"/>
  <c r="D1482" i="1" l="1"/>
  <c r="I1482" i="1" s="1"/>
  <c r="E1482" i="1" s="1"/>
  <c r="L1482" i="1" s="1"/>
  <c r="J1482" i="1" s="1"/>
  <c r="K1482" i="1" s="1"/>
  <c r="B1483" i="1" s="1"/>
  <c r="F1482" i="1"/>
  <c r="A1484" i="1" l="1"/>
  <c r="H1483" i="1"/>
  <c r="G1484" i="1"/>
  <c r="C1483" i="1"/>
  <c r="F1483" i="1" l="1"/>
  <c r="D1483" i="1"/>
  <c r="I1483" i="1" s="1"/>
  <c r="E1483" i="1" s="1"/>
  <c r="L1483" i="1" s="1"/>
  <c r="J1483" i="1" s="1"/>
  <c r="K1483" i="1" s="1"/>
  <c r="B1484" i="1" l="1"/>
  <c r="H1484" i="1" l="1"/>
  <c r="A1485" i="1"/>
  <c r="G1485" i="1"/>
  <c r="C1484" i="1"/>
  <c r="F1484" i="1" l="1"/>
  <c r="D1484" i="1"/>
  <c r="I1484" i="1" s="1"/>
  <c r="E1484" i="1" s="1"/>
  <c r="L1484" i="1" s="1"/>
  <c r="J1484" i="1" s="1"/>
  <c r="K1484" i="1" s="1"/>
  <c r="B1485" i="1" l="1"/>
  <c r="H1485" i="1" l="1"/>
  <c r="A1486" i="1"/>
  <c r="C1485" i="1"/>
  <c r="G1486" i="1" s="1"/>
  <c r="F1485" i="1" l="1"/>
  <c r="D1485" i="1"/>
  <c r="I1485" i="1" s="1"/>
  <c r="E1485" i="1" s="1"/>
  <c r="L1485" i="1" s="1"/>
  <c r="J1485" i="1" s="1"/>
  <c r="K1485" i="1" s="1"/>
  <c r="B1486" i="1" l="1"/>
  <c r="H1486" i="1" l="1"/>
  <c r="A1487" i="1"/>
  <c r="C1486" i="1"/>
  <c r="G1487" i="1" s="1"/>
  <c r="D1486" i="1" l="1"/>
  <c r="I1486" i="1" s="1"/>
  <c r="E1486" i="1" s="1"/>
  <c r="L1486" i="1" s="1"/>
  <c r="J1486" i="1" s="1"/>
  <c r="K1486" i="1" s="1"/>
  <c r="B1487" i="1" s="1"/>
  <c r="F1486" i="1"/>
  <c r="H1487" i="1" l="1"/>
  <c r="G1488" i="1"/>
  <c r="A1488" i="1"/>
  <c r="C1487" i="1"/>
  <c r="F1487" i="1" l="1"/>
  <c r="D1487" i="1"/>
  <c r="I1487" i="1" s="1"/>
  <c r="E1487" i="1" s="1"/>
  <c r="L1487" i="1" s="1"/>
  <c r="J1487" i="1" s="1"/>
  <c r="K1487" i="1" s="1"/>
  <c r="B1488" i="1" l="1"/>
  <c r="H1488" i="1" l="1"/>
  <c r="A1489" i="1"/>
  <c r="C1488" i="1"/>
  <c r="G1489" i="1" s="1"/>
  <c r="D1488" i="1" l="1"/>
  <c r="I1488" i="1" s="1"/>
  <c r="E1488" i="1" s="1"/>
  <c r="L1488" i="1" s="1"/>
  <c r="J1488" i="1" s="1"/>
  <c r="K1488" i="1" s="1"/>
  <c r="B1489" i="1" s="1"/>
  <c r="F1488" i="1"/>
  <c r="A1490" i="1" l="1"/>
  <c r="H1489" i="1"/>
  <c r="C1489" i="1"/>
  <c r="G1490" i="1" s="1"/>
  <c r="D1489" i="1" l="1"/>
  <c r="I1489" i="1" s="1"/>
  <c r="E1489" i="1" s="1"/>
  <c r="L1489" i="1" s="1"/>
  <c r="J1489" i="1" s="1"/>
  <c r="K1489" i="1" s="1"/>
  <c r="B1490" i="1" s="1"/>
  <c r="F1489" i="1"/>
  <c r="H1490" i="1" l="1"/>
  <c r="A1491" i="1"/>
  <c r="C1490" i="1"/>
  <c r="G1491" i="1" s="1"/>
  <c r="D1490" i="1" l="1"/>
  <c r="I1490" i="1" s="1"/>
  <c r="E1490" i="1" s="1"/>
  <c r="L1490" i="1" s="1"/>
  <c r="J1490" i="1" s="1"/>
  <c r="K1490" i="1" s="1"/>
  <c r="B1491" i="1" s="1"/>
  <c r="F1490" i="1"/>
  <c r="A1492" i="1" l="1"/>
  <c r="G1492" i="1"/>
  <c r="H1491" i="1"/>
  <c r="C1491" i="1"/>
  <c r="D1491" i="1" l="1"/>
  <c r="I1491" i="1" s="1"/>
  <c r="E1491" i="1" s="1"/>
  <c r="L1491" i="1" s="1"/>
  <c r="J1491" i="1" s="1"/>
  <c r="K1491" i="1" s="1"/>
  <c r="B1492" i="1" s="1"/>
  <c r="F1491" i="1"/>
  <c r="A1493" i="1" l="1"/>
  <c r="H1492" i="1"/>
  <c r="C1492" i="1"/>
  <c r="G1493" i="1" s="1"/>
  <c r="D1492" i="1" l="1"/>
  <c r="I1492" i="1" s="1"/>
  <c r="E1492" i="1" s="1"/>
  <c r="L1492" i="1" s="1"/>
  <c r="J1492" i="1" s="1"/>
  <c r="K1492" i="1" s="1"/>
  <c r="B1493" i="1" s="1"/>
  <c r="F1492" i="1"/>
  <c r="A1494" i="1" l="1"/>
  <c r="G1494" i="1"/>
  <c r="H1493" i="1"/>
  <c r="C1493" i="1"/>
  <c r="D1493" i="1" l="1"/>
  <c r="I1493" i="1" s="1"/>
  <c r="E1493" i="1" s="1"/>
  <c r="L1493" i="1" s="1"/>
  <c r="J1493" i="1" s="1"/>
  <c r="K1493" i="1" s="1"/>
  <c r="F1493" i="1"/>
  <c r="B1494" i="1" l="1"/>
  <c r="G1495" i="1" l="1"/>
  <c r="A1495" i="1"/>
  <c r="H1494" i="1"/>
  <c r="C1494" i="1"/>
  <c r="F1494" i="1" l="1"/>
  <c r="D1494" i="1"/>
  <c r="I1494" i="1" s="1"/>
  <c r="E1494" i="1" s="1"/>
  <c r="L1494" i="1" s="1"/>
  <c r="J1494" i="1" s="1"/>
  <c r="K1494" i="1" s="1"/>
  <c r="B1495" i="1" l="1"/>
  <c r="H1495" i="1" l="1"/>
  <c r="G1496" i="1"/>
  <c r="A1496" i="1"/>
  <c r="C1495" i="1"/>
  <c r="F1495" i="1" l="1"/>
  <c r="D1495" i="1"/>
  <c r="I1495" i="1" s="1"/>
  <c r="E1495" i="1" s="1"/>
  <c r="L1495" i="1" s="1"/>
  <c r="J1495" i="1" s="1"/>
  <c r="K1495" i="1" s="1"/>
  <c r="B1496" i="1" l="1"/>
  <c r="H1496" i="1" l="1"/>
  <c r="A1497" i="1"/>
  <c r="C1496" i="1"/>
  <c r="G1497" i="1" s="1"/>
  <c r="F1496" i="1" l="1"/>
  <c r="D1496" i="1"/>
  <c r="I1496" i="1" s="1"/>
  <c r="E1496" i="1" s="1"/>
  <c r="L1496" i="1" s="1"/>
  <c r="J1496" i="1" s="1"/>
  <c r="K1496" i="1" s="1"/>
  <c r="B1497" i="1" l="1"/>
  <c r="A1498" i="1" l="1"/>
  <c r="H1497" i="1"/>
  <c r="G1498" i="1"/>
  <c r="C1497" i="1"/>
  <c r="F1497" i="1" l="1"/>
  <c r="D1497" i="1"/>
  <c r="I1497" i="1" s="1"/>
  <c r="E1497" i="1" s="1"/>
  <c r="L1497" i="1" s="1"/>
  <c r="J1497" i="1" s="1"/>
  <c r="K1497" i="1" s="1"/>
  <c r="B1498" i="1" l="1"/>
  <c r="H1498" i="1" l="1"/>
  <c r="A1499" i="1"/>
  <c r="C1498" i="1"/>
  <c r="G1499" i="1" s="1"/>
  <c r="D1498" i="1" l="1"/>
  <c r="I1498" i="1" s="1"/>
  <c r="E1498" i="1" s="1"/>
  <c r="L1498" i="1" s="1"/>
  <c r="J1498" i="1" s="1"/>
  <c r="K1498" i="1" s="1"/>
  <c r="B1499" i="1" s="1"/>
  <c r="F1498" i="1"/>
  <c r="H1499" i="1" l="1"/>
  <c r="A1500" i="1"/>
  <c r="C1499" i="1"/>
  <c r="G1500" i="1" s="1"/>
  <c r="D1499" i="1" l="1"/>
  <c r="I1499" i="1" s="1"/>
  <c r="E1499" i="1" s="1"/>
  <c r="L1499" i="1" s="1"/>
  <c r="J1499" i="1" s="1"/>
  <c r="K1499" i="1" s="1"/>
  <c r="B1500" i="1" s="1"/>
  <c r="F1499" i="1"/>
  <c r="H1500" i="1" l="1"/>
  <c r="G1501" i="1"/>
  <c r="A1501" i="1"/>
  <c r="C1500" i="1"/>
  <c r="D1500" i="1" l="1"/>
  <c r="I1500" i="1" s="1"/>
  <c r="E1500" i="1" s="1"/>
  <c r="L1500" i="1" s="1"/>
  <c r="J1500" i="1" s="1"/>
  <c r="K1500" i="1" s="1"/>
  <c r="B1501" i="1" s="1"/>
  <c r="F1500" i="1"/>
  <c r="A1505" i="1"/>
  <c r="F8" i="1"/>
  <c r="H1501" i="1" l="1"/>
  <c r="B1505" i="1"/>
  <c r="C1501" i="1"/>
  <c r="D1501" i="1" l="1"/>
  <c r="I1501" i="1" s="1"/>
  <c r="E1501" i="1" s="1"/>
  <c r="L1501" i="1" s="1"/>
  <c r="J1501" i="1" s="1"/>
  <c r="K1501" i="1" s="1"/>
  <c r="C1505" i="1"/>
  <c r="F9" i="1"/>
  <c r="F1501" i="1"/>
  <c r="G1506" i="1"/>
  <c r="H1505" i="1"/>
  <c r="A1506" i="1"/>
  <c r="F1505" i="1" l="1"/>
  <c r="D1505" i="1"/>
  <c r="I1505" i="1" s="1"/>
  <c r="E1505" i="1" s="1"/>
  <c r="L1505" i="1" s="1"/>
  <c r="J1505" i="1" s="1"/>
  <c r="K1505" i="1" s="1"/>
  <c r="B1506" i="1" s="1"/>
  <c r="A1507" i="1" l="1"/>
  <c r="H1506" i="1"/>
  <c r="C1506" i="1"/>
  <c r="G1507" i="1" s="1"/>
  <c r="F1506" i="1" l="1"/>
  <c r="D1506" i="1"/>
  <c r="I1506" i="1" s="1"/>
  <c r="E1506" i="1" s="1"/>
  <c r="L1506" i="1" s="1"/>
  <c r="J1506" i="1" s="1"/>
  <c r="K1506" i="1" s="1"/>
  <c r="B1507" i="1" l="1"/>
  <c r="H1507" i="1" l="1"/>
  <c r="A1508" i="1"/>
  <c r="C1507" i="1"/>
  <c r="G1508" i="1" s="1"/>
  <c r="D1507" i="1" l="1"/>
  <c r="I1507" i="1" s="1"/>
  <c r="E1507" i="1" s="1"/>
  <c r="L1507" i="1" s="1"/>
  <c r="F1507" i="1"/>
  <c r="J1507" i="1" l="1"/>
  <c r="K1507" i="1" s="1"/>
  <c r="B1508" i="1" s="1"/>
  <c r="H1508" i="1" s="1"/>
  <c r="A1509" i="1" l="1"/>
  <c r="C1508" i="1"/>
  <c r="F1508" i="1" s="1"/>
  <c r="G1509" i="1"/>
  <c r="D1508" i="1" l="1"/>
  <c r="I1508" i="1" s="1"/>
  <c r="E1508" i="1" s="1"/>
  <c r="L1508" i="1" s="1"/>
  <c r="J1508" i="1" s="1"/>
  <c r="K1508" i="1" s="1"/>
  <c r="B1509" i="1" s="1"/>
  <c r="H1509" i="1" l="1"/>
  <c r="C1509" i="1"/>
  <c r="F1509" i="1" s="1"/>
  <c r="A1510" i="1"/>
  <c r="G1510" i="1" l="1"/>
  <c r="D1509" i="1"/>
  <c r="I1509" i="1" s="1"/>
  <c r="E1509" i="1" s="1"/>
  <c r="L1509" i="1" s="1"/>
  <c r="J1509" i="1" s="1"/>
  <c r="K1509" i="1" s="1"/>
  <c r="B1510" i="1" s="1"/>
  <c r="H1510" i="1" l="1"/>
  <c r="A1511" i="1"/>
  <c r="C1510" i="1"/>
  <c r="G1511" i="1" s="1"/>
  <c r="F1510" i="1" l="1"/>
  <c r="D1510" i="1"/>
  <c r="I1510" i="1" s="1"/>
  <c r="E1510" i="1" s="1"/>
  <c r="L1510" i="1" s="1"/>
  <c r="J1510" i="1" s="1"/>
  <c r="K1510" i="1" s="1"/>
  <c r="B1511" i="1" l="1"/>
  <c r="H1511" i="1" l="1"/>
  <c r="A1512" i="1"/>
  <c r="C1511" i="1"/>
  <c r="G1512" i="1" s="1"/>
  <c r="F1511" i="1" l="1"/>
  <c r="D1511" i="1"/>
  <c r="I1511" i="1" s="1"/>
  <c r="E1511" i="1" s="1"/>
  <c r="L1511" i="1" s="1"/>
  <c r="J1511" i="1" s="1"/>
  <c r="K1511" i="1" s="1"/>
  <c r="B1512" i="1" l="1"/>
  <c r="H1512" i="1" l="1"/>
  <c r="A1513" i="1"/>
  <c r="C1512" i="1"/>
  <c r="G1513" i="1" s="1"/>
  <c r="D1512" i="1" l="1"/>
  <c r="I1512" i="1" s="1"/>
  <c r="E1512" i="1" s="1"/>
  <c r="L1512" i="1" s="1"/>
  <c r="F1512" i="1"/>
  <c r="J1512" i="1" l="1"/>
  <c r="K1512" i="1" s="1"/>
  <c r="B1513" i="1" s="1"/>
  <c r="C1513" i="1" l="1"/>
  <c r="D1513" i="1" s="1"/>
  <c r="I1513" i="1" s="1"/>
  <c r="E1513" i="1" s="1"/>
  <c r="L1513" i="1" s="1"/>
  <c r="A1514" i="1"/>
  <c r="H1513" i="1"/>
  <c r="G1514" i="1" l="1"/>
  <c r="F1513" i="1"/>
  <c r="J1513" i="1" s="1"/>
  <c r="K1513" i="1" s="1"/>
  <c r="B1514" i="1" s="1"/>
  <c r="H1514" i="1" s="1"/>
  <c r="C1514" i="1" l="1"/>
  <c r="D1514" i="1" s="1"/>
  <c r="I1514" i="1" s="1"/>
  <c r="E1514" i="1" s="1"/>
  <c r="L1514" i="1" s="1"/>
  <c r="J1514" i="1" s="1"/>
  <c r="K1514" i="1" s="1"/>
  <c r="B1515" i="1" s="1"/>
  <c r="A1515" i="1"/>
  <c r="F1514" i="1"/>
  <c r="G1515" i="1" l="1"/>
  <c r="H1515" i="1"/>
  <c r="A1516" i="1"/>
  <c r="C1515" i="1"/>
  <c r="G1516" i="1" s="1"/>
  <c r="D1515" i="1" l="1"/>
  <c r="I1515" i="1" s="1"/>
  <c r="E1515" i="1" s="1"/>
  <c r="L1515" i="1" s="1"/>
  <c r="F1515" i="1"/>
  <c r="J1515" i="1" l="1"/>
  <c r="K1515" i="1" s="1"/>
  <c r="B1516" i="1" s="1"/>
  <c r="H1516" i="1" s="1"/>
  <c r="C1516" i="1" l="1"/>
  <c r="G1517" i="1" s="1"/>
  <c r="A1517" i="1"/>
  <c r="F1516" i="1"/>
  <c r="D1516" i="1"/>
  <c r="I1516" i="1" s="1"/>
  <c r="E1516" i="1" s="1"/>
  <c r="L1516" i="1" s="1"/>
  <c r="J1516" i="1" s="1"/>
  <c r="K1516" i="1" s="1"/>
  <c r="B1517" i="1" l="1"/>
  <c r="H1517" i="1" l="1"/>
  <c r="A1518" i="1"/>
  <c r="C1517" i="1"/>
  <c r="G1518" i="1" s="1"/>
  <c r="F1517" i="1" l="1"/>
  <c r="D1517" i="1"/>
  <c r="I1517" i="1" s="1"/>
  <c r="E1517" i="1" s="1"/>
  <c r="L1517" i="1" s="1"/>
  <c r="J1517" i="1" s="1"/>
  <c r="K1517" i="1" s="1"/>
  <c r="B1518" i="1" l="1"/>
  <c r="A1519" i="1" l="1"/>
  <c r="H1518" i="1"/>
  <c r="C1518" i="1"/>
  <c r="G1519" i="1" s="1"/>
  <c r="D1518" i="1" l="1"/>
  <c r="I1518" i="1" s="1"/>
  <c r="E1518" i="1" s="1"/>
  <c r="L1518" i="1" s="1"/>
  <c r="J1518" i="1" s="1"/>
  <c r="K1518" i="1" s="1"/>
  <c r="B1519" i="1" s="1"/>
  <c r="F1518" i="1"/>
  <c r="A1520" i="1" l="1"/>
  <c r="H1519" i="1"/>
  <c r="C1519" i="1"/>
  <c r="G1520" i="1" s="1"/>
  <c r="D1519" i="1" l="1"/>
  <c r="I1519" i="1" s="1"/>
  <c r="E1519" i="1" s="1"/>
  <c r="L1519" i="1" s="1"/>
  <c r="J1519" i="1" s="1"/>
  <c r="K1519" i="1" s="1"/>
  <c r="B1520" i="1" s="1"/>
  <c r="F1519" i="1"/>
  <c r="H1520" i="1" l="1"/>
  <c r="A1521" i="1"/>
  <c r="C1520" i="1"/>
  <c r="G1521" i="1" s="1"/>
  <c r="F1520" i="1" l="1"/>
  <c r="D1520" i="1"/>
  <c r="I1520" i="1" s="1"/>
  <c r="E1520" i="1" s="1"/>
  <c r="L1520" i="1" s="1"/>
  <c r="J1520" i="1" s="1"/>
  <c r="K1520" i="1" s="1"/>
  <c r="B1521" i="1" l="1"/>
  <c r="H1521" i="1" l="1"/>
  <c r="A1522" i="1"/>
  <c r="C1521" i="1"/>
  <c r="G1522" i="1" s="1"/>
  <c r="D1521" i="1" l="1"/>
  <c r="I1521" i="1" s="1"/>
  <c r="E1521" i="1" s="1"/>
  <c r="L1521" i="1" s="1"/>
  <c r="F1521" i="1"/>
  <c r="J1521" i="1" l="1"/>
  <c r="K1521" i="1" s="1"/>
  <c r="B1522" i="1" s="1"/>
  <c r="H1522" i="1" s="1"/>
  <c r="C1522" i="1" l="1"/>
  <c r="G1523" i="1" s="1"/>
  <c r="A1523" i="1"/>
  <c r="D1522" i="1"/>
  <c r="I1522" i="1" s="1"/>
  <c r="E1522" i="1" s="1"/>
  <c r="L1522" i="1" s="1"/>
  <c r="J1522" i="1" s="1"/>
  <c r="K1522" i="1" s="1"/>
  <c r="B1523" i="1" s="1"/>
  <c r="F1522" i="1"/>
  <c r="H1523" i="1" l="1"/>
  <c r="A1524" i="1"/>
  <c r="C1523" i="1"/>
  <c r="G1524" i="1" s="1"/>
  <c r="D1523" i="1" l="1"/>
  <c r="I1523" i="1" s="1"/>
  <c r="E1523" i="1" s="1"/>
  <c r="L1523" i="1" s="1"/>
  <c r="J1523" i="1" s="1"/>
  <c r="K1523" i="1" s="1"/>
  <c r="B1524" i="1" s="1"/>
  <c r="F1523" i="1"/>
  <c r="H1524" i="1" l="1"/>
  <c r="A1525" i="1"/>
  <c r="C1524" i="1"/>
  <c r="G1525" i="1" s="1"/>
  <c r="F1524" i="1" l="1"/>
  <c r="D1524" i="1"/>
  <c r="I1524" i="1" s="1"/>
  <c r="E1524" i="1" s="1"/>
  <c r="L1524" i="1" s="1"/>
  <c r="J1524" i="1" s="1"/>
  <c r="K1524" i="1" s="1"/>
  <c r="B1525" i="1" l="1"/>
  <c r="H1525" i="1" l="1"/>
  <c r="A1526" i="1"/>
  <c r="C1525" i="1"/>
  <c r="G1526" i="1" s="1"/>
  <c r="F1525" i="1" l="1"/>
  <c r="D1525" i="1"/>
  <c r="I1525" i="1" s="1"/>
  <c r="E1525" i="1" s="1"/>
  <c r="L1525" i="1" s="1"/>
  <c r="J1525" i="1" s="1"/>
  <c r="K1525" i="1" s="1"/>
  <c r="B1526" i="1" l="1"/>
  <c r="A1527" i="1" l="1"/>
  <c r="H1526" i="1"/>
  <c r="C1526" i="1"/>
  <c r="G1527" i="1" s="1"/>
  <c r="F1526" i="1" l="1"/>
  <c r="D1526" i="1"/>
  <c r="I1526" i="1" s="1"/>
  <c r="E1526" i="1" s="1"/>
  <c r="L1526" i="1" s="1"/>
  <c r="J1526" i="1" s="1"/>
  <c r="K1526" i="1" s="1"/>
  <c r="B1527" i="1" l="1"/>
  <c r="A1528" i="1" l="1"/>
  <c r="H1527" i="1"/>
  <c r="C1527" i="1"/>
  <c r="G1528" i="1" s="1"/>
  <c r="D1527" i="1" l="1"/>
  <c r="I1527" i="1" s="1"/>
  <c r="E1527" i="1" s="1"/>
  <c r="L1527" i="1" s="1"/>
  <c r="J1527" i="1" s="1"/>
  <c r="K1527" i="1" s="1"/>
  <c r="F1527" i="1"/>
  <c r="B1528" i="1" l="1"/>
  <c r="H1528" i="1" l="1"/>
  <c r="A1529" i="1"/>
  <c r="C1528" i="1"/>
  <c r="G1529" i="1" s="1"/>
  <c r="D1528" i="1" l="1"/>
  <c r="I1528" i="1" s="1"/>
  <c r="E1528" i="1" s="1"/>
  <c r="L1528" i="1" s="1"/>
  <c r="F1528" i="1"/>
  <c r="J1528" i="1" l="1"/>
  <c r="K1528" i="1" s="1"/>
  <c r="B1529" i="1" s="1"/>
  <c r="A1530" i="1" s="1"/>
  <c r="C1529" i="1" l="1"/>
  <c r="H1529" i="1"/>
  <c r="G1530" i="1"/>
  <c r="F1529" i="1"/>
  <c r="D1529" i="1"/>
  <c r="I1529" i="1" s="1"/>
  <c r="E1529" i="1" s="1"/>
  <c r="L1529" i="1" s="1"/>
  <c r="J1529" i="1" s="1"/>
  <c r="K1529" i="1" s="1"/>
  <c r="B1530" i="1" l="1"/>
  <c r="H1530" i="1" l="1"/>
  <c r="A1531" i="1"/>
  <c r="C1530" i="1"/>
  <c r="G1531" i="1" s="1"/>
  <c r="F1530" i="1" l="1"/>
  <c r="D1530" i="1"/>
  <c r="I1530" i="1" s="1"/>
  <c r="E1530" i="1" s="1"/>
  <c r="L1530" i="1" s="1"/>
  <c r="J1530" i="1" s="1"/>
  <c r="K1530" i="1" s="1"/>
  <c r="B1531" i="1" l="1"/>
  <c r="A1532" i="1" l="1"/>
  <c r="H1531" i="1"/>
  <c r="C1531" i="1"/>
  <c r="G1532" i="1" s="1"/>
  <c r="D1531" i="1" l="1"/>
  <c r="I1531" i="1" s="1"/>
  <c r="E1531" i="1" s="1"/>
  <c r="L1531" i="1" s="1"/>
  <c r="J1531" i="1" s="1"/>
  <c r="K1531" i="1" s="1"/>
  <c r="B1532" i="1" s="1"/>
  <c r="F1531" i="1"/>
  <c r="H1532" i="1" l="1"/>
  <c r="A1533" i="1"/>
  <c r="C1532" i="1"/>
  <c r="G1533" i="1" s="1"/>
  <c r="F1532" i="1" l="1"/>
  <c r="D1532" i="1"/>
  <c r="I1532" i="1" s="1"/>
  <c r="E1532" i="1" s="1"/>
  <c r="L1532" i="1" s="1"/>
  <c r="J1532" i="1" s="1"/>
  <c r="K1532" i="1" s="1"/>
  <c r="B1533" i="1" l="1"/>
  <c r="A1534" i="1" l="1"/>
  <c r="G1534" i="1"/>
  <c r="H1533" i="1"/>
  <c r="C1533" i="1"/>
  <c r="D1533" i="1" l="1"/>
  <c r="I1533" i="1" s="1"/>
  <c r="E1533" i="1" s="1"/>
  <c r="L1533" i="1" s="1"/>
  <c r="J1533" i="1" s="1"/>
  <c r="K1533" i="1" s="1"/>
  <c r="B1534" i="1" s="1"/>
  <c r="F1533" i="1"/>
  <c r="H1534" i="1" l="1"/>
  <c r="A1535" i="1"/>
  <c r="C1534" i="1"/>
  <c r="G1535" i="1" s="1"/>
  <c r="D1534" i="1" l="1"/>
  <c r="I1534" i="1" s="1"/>
  <c r="E1534" i="1" s="1"/>
  <c r="L1534" i="1" s="1"/>
  <c r="J1534" i="1" s="1"/>
  <c r="K1534" i="1" s="1"/>
  <c r="B1535" i="1" s="1"/>
  <c r="F1534" i="1"/>
  <c r="H1535" i="1" l="1"/>
  <c r="A1536" i="1"/>
  <c r="C1535" i="1"/>
  <c r="G1536" i="1" s="1"/>
  <c r="D1535" i="1" l="1"/>
  <c r="I1535" i="1" s="1"/>
  <c r="E1535" i="1" s="1"/>
  <c r="L1535" i="1" s="1"/>
  <c r="J1535" i="1" s="1"/>
  <c r="K1535" i="1" s="1"/>
  <c r="B1536" i="1" s="1"/>
  <c r="F1535" i="1"/>
  <c r="A1537" i="1" l="1"/>
  <c r="H1536" i="1"/>
  <c r="C1536" i="1"/>
  <c r="G1537" i="1" s="1"/>
  <c r="D1536" i="1" l="1"/>
  <c r="I1536" i="1" s="1"/>
  <c r="E1536" i="1" s="1"/>
  <c r="L1536" i="1" s="1"/>
  <c r="F1536" i="1"/>
  <c r="J1536" i="1" l="1"/>
  <c r="K1536" i="1" s="1"/>
  <c r="B1537" i="1" s="1"/>
  <c r="C1537" i="1" l="1"/>
  <c r="G1538" i="1" s="1"/>
  <c r="A1538" i="1"/>
  <c r="H1537" i="1"/>
  <c r="D1537" i="1"/>
  <c r="I1537" i="1" s="1"/>
  <c r="E1537" i="1" s="1"/>
  <c r="L1537" i="1" s="1"/>
  <c r="F1537" i="1"/>
  <c r="J1537" i="1" l="1"/>
  <c r="K1537" i="1" s="1"/>
  <c r="B1538" i="1" s="1"/>
  <c r="C1538" i="1" l="1"/>
  <c r="F1538" i="1" s="1"/>
  <c r="A1539" i="1"/>
  <c r="H1538" i="1"/>
  <c r="G1539" i="1" l="1"/>
  <c r="D1538" i="1"/>
  <c r="I1538" i="1" s="1"/>
  <c r="E1538" i="1" s="1"/>
  <c r="L1538" i="1" s="1"/>
  <c r="J1538" i="1" s="1"/>
  <c r="K1538" i="1" s="1"/>
  <c r="B1539" i="1" s="1"/>
  <c r="A1540" i="1" l="1"/>
  <c r="G1540" i="1"/>
  <c r="H1539" i="1"/>
  <c r="C1539" i="1"/>
  <c r="F1539" i="1" l="1"/>
  <c r="D1539" i="1"/>
  <c r="I1539" i="1" s="1"/>
  <c r="E1539" i="1" s="1"/>
  <c r="L1539" i="1" s="1"/>
  <c r="J1539" i="1" s="1"/>
  <c r="K1539" i="1" s="1"/>
  <c r="B1540" i="1" l="1"/>
  <c r="H1540" i="1" l="1"/>
  <c r="A1541" i="1"/>
  <c r="C1540" i="1"/>
  <c r="G1541" i="1" s="1"/>
  <c r="F1540" i="1" l="1"/>
  <c r="D1540" i="1"/>
  <c r="I1540" i="1" s="1"/>
  <c r="E1540" i="1" s="1"/>
  <c r="L1540" i="1" s="1"/>
  <c r="J1540" i="1" s="1"/>
  <c r="K1540" i="1" s="1"/>
  <c r="B1541" i="1" l="1"/>
  <c r="H1541" i="1" l="1"/>
  <c r="A1542" i="1"/>
  <c r="C1541" i="1"/>
  <c r="G1542" i="1" s="1"/>
  <c r="F1541" i="1" l="1"/>
  <c r="D1541" i="1"/>
  <c r="I1541" i="1" s="1"/>
  <c r="E1541" i="1" s="1"/>
  <c r="L1541" i="1" s="1"/>
  <c r="J1541" i="1" s="1"/>
  <c r="K1541" i="1" s="1"/>
  <c r="B1542" i="1" l="1"/>
  <c r="A1543" i="1" l="1"/>
  <c r="H1542" i="1"/>
  <c r="C1542" i="1"/>
  <c r="G1543" i="1" s="1"/>
  <c r="D1542" i="1" l="1"/>
  <c r="I1542" i="1" s="1"/>
  <c r="E1542" i="1" s="1"/>
  <c r="L1542" i="1" s="1"/>
  <c r="F1542" i="1"/>
  <c r="J1542" i="1" l="1"/>
  <c r="K1542" i="1" s="1"/>
  <c r="B1543" i="1" s="1"/>
  <c r="H1543" i="1" s="1"/>
  <c r="C1543" i="1" l="1"/>
  <c r="G1544" i="1" s="1"/>
  <c r="A1544" i="1"/>
  <c r="F1543" i="1" l="1"/>
  <c r="D1543" i="1"/>
  <c r="I1543" i="1" s="1"/>
  <c r="E1543" i="1" s="1"/>
  <c r="L1543" i="1" s="1"/>
  <c r="J1543" i="1" s="1"/>
  <c r="K1543" i="1" s="1"/>
  <c r="B1544" i="1" s="1"/>
  <c r="H1544" i="1" l="1"/>
  <c r="A1545" i="1"/>
  <c r="C1544" i="1"/>
  <c r="G1545" i="1" s="1"/>
  <c r="D1544" i="1" l="1"/>
  <c r="I1544" i="1" s="1"/>
  <c r="E1544" i="1" s="1"/>
  <c r="L1544" i="1" s="1"/>
  <c r="J1544" i="1" s="1"/>
  <c r="K1544" i="1" s="1"/>
  <c r="B1545" i="1" s="1"/>
  <c r="F1544" i="1"/>
  <c r="A1546" i="1" l="1"/>
  <c r="G1546" i="1"/>
  <c r="H1545" i="1"/>
  <c r="C1545" i="1"/>
  <c r="F1545" i="1" l="1"/>
  <c r="D1545" i="1"/>
  <c r="I1545" i="1" s="1"/>
  <c r="E1545" i="1" s="1"/>
  <c r="L1545" i="1" s="1"/>
  <c r="J1545" i="1" s="1"/>
  <c r="K1545" i="1" s="1"/>
  <c r="B1546" i="1" l="1"/>
  <c r="A1547" i="1" l="1"/>
  <c r="H1546" i="1"/>
  <c r="C1546" i="1"/>
  <c r="G1547" i="1" s="1"/>
  <c r="F1546" i="1" l="1"/>
  <c r="D1546" i="1"/>
  <c r="I1546" i="1" s="1"/>
  <c r="E1546" i="1" s="1"/>
  <c r="L1546" i="1" s="1"/>
  <c r="J1546" i="1" s="1"/>
  <c r="K1546" i="1" s="1"/>
  <c r="B1547" i="1" s="1"/>
  <c r="A1548" i="1" l="1"/>
  <c r="H1547" i="1"/>
  <c r="G1548" i="1"/>
  <c r="C1547" i="1"/>
  <c r="D1547" i="1" l="1"/>
  <c r="I1547" i="1" s="1"/>
  <c r="E1547" i="1" s="1"/>
  <c r="L1547" i="1" s="1"/>
  <c r="J1547" i="1" s="1"/>
  <c r="K1547" i="1" s="1"/>
  <c r="B1548" i="1" s="1"/>
  <c r="F1547" i="1"/>
  <c r="A1549" i="1" l="1"/>
  <c r="G1549" i="1"/>
  <c r="H1548" i="1"/>
  <c r="C1548" i="1"/>
  <c r="D1548" i="1" l="1"/>
  <c r="I1548" i="1" s="1"/>
  <c r="E1548" i="1" s="1"/>
  <c r="L1548" i="1" s="1"/>
  <c r="J1548" i="1" s="1"/>
  <c r="K1548" i="1" s="1"/>
  <c r="B1549" i="1" s="1"/>
  <c r="F1548" i="1"/>
  <c r="H1549" i="1" l="1"/>
  <c r="A1550" i="1"/>
  <c r="C1549" i="1"/>
  <c r="G1550" i="1" s="1"/>
  <c r="D1549" i="1" l="1"/>
  <c r="I1549" i="1" s="1"/>
  <c r="E1549" i="1" s="1"/>
  <c r="L1549" i="1" s="1"/>
  <c r="J1549" i="1" s="1"/>
  <c r="K1549" i="1" s="1"/>
  <c r="B1550" i="1" s="1"/>
  <c r="F1549" i="1"/>
  <c r="H1550" i="1" l="1"/>
  <c r="G1551" i="1"/>
  <c r="A1551" i="1"/>
  <c r="C1550" i="1"/>
  <c r="F1550" i="1" l="1"/>
  <c r="D1550" i="1"/>
  <c r="I1550" i="1" s="1"/>
  <c r="E1550" i="1" s="1"/>
  <c r="L1550" i="1" s="1"/>
  <c r="J1550" i="1" s="1"/>
  <c r="K1550" i="1" s="1"/>
  <c r="B1551" i="1" s="1"/>
  <c r="H1551" i="1" l="1"/>
  <c r="A1552" i="1"/>
  <c r="C1551" i="1"/>
  <c r="G1552" i="1" s="1"/>
  <c r="D1551" i="1" l="1"/>
  <c r="I1551" i="1" s="1"/>
  <c r="E1551" i="1" s="1"/>
  <c r="L1551" i="1" s="1"/>
  <c r="J1551" i="1" s="1"/>
  <c r="K1551" i="1" s="1"/>
  <c r="B1552" i="1" s="1"/>
  <c r="F1551" i="1"/>
  <c r="A1553" i="1" l="1"/>
  <c r="G1553" i="1"/>
  <c r="H1552" i="1"/>
  <c r="C1552" i="1"/>
  <c r="D1552" i="1" l="1"/>
  <c r="I1552" i="1" s="1"/>
  <c r="E1552" i="1" s="1"/>
  <c r="L1552" i="1" s="1"/>
  <c r="F1552" i="1"/>
  <c r="J1552" i="1" l="1"/>
  <c r="K1552" i="1" s="1"/>
  <c r="B1553" i="1" s="1"/>
  <c r="H1553" i="1" s="1"/>
  <c r="C1553" i="1" l="1"/>
  <c r="G1554" i="1" s="1"/>
  <c r="A1554" i="1"/>
  <c r="D1553" i="1" l="1"/>
  <c r="I1553" i="1" s="1"/>
  <c r="E1553" i="1" s="1"/>
  <c r="L1553" i="1" s="1"/>
  <c r="F1553" i="1"/>
  <c r="J1553" i="1" l="1"/>
  <c r="K1553" i="1" s="1"/>
  <c r="B1554" i="1" s="1"/>
  <c r="H1554" i="1" s="1"/>
  <c r="C1554" i="1" l="1"/>
  <c r="G1555" i="1" s="1"/>
  <c r="A1555" i="1"/>
  <c r="D1554" i="1"/>
  <c r="I1554" i="1" s="1"/>
  <c r="E1554" i="1" s="1"/>
  <c r="L1554" i="1" s="1"/>
  <c r="J1554" i="1" s="1"/>
  <c r="K1554" i="1" s="1"/>
  <c r="B1555" i="1" s="1"/>
  <c r="F1554" i="1"/>
  <c r="H1555" i="1" l="1"/>
  <c r="A1556" i="1"/>
  <c r="C1555" i="1"/>
  <c r="G1556" i="1" s="1"/>
  <c r="D1555" i="1" l="1"/>
  <c r="I1555" i="1" s="1"/>
  <c r="E1555" i="1" s="1"/>
  <c r="L1555" i="1" s="1"/>
  <c r="J1555" i="1" s="1"/>
  <c r="K1555" i="1" s="1"/>
  <c r="B1556" i="1" s="1"/>
  <c r="F1555" i="1"/>
  <c r="A1557" i="1" l="1"/>
  <c r="H1556" i="1"/>
  <c r="C1556" i="1"/>
  <c r="G1557" i="1" s="1"/>
  <c r="F1556" i="1" l="1"/>
  <c r="D1556" i="1"/>
  <c r="I1556" i="1" s="1"/>
  <c r="E1556" i="1" s="1"/>
  <c r="L1556" i="1" s="1"/>
  <c r="J1556" i="1" s="1"/>
  <c r="K1556" i="1" s="1"/>
  <c r="B1557" i="1" l="1"/>
  <c r="H1557" i="1" l="1"/>
  <c r="A1558" i="1"/>
  <c r="C1557" i="1"/>
  <c r="G1558" i="1" s="1"/>
  <c r="D1557" i="1" l="1"/>
  <c r="I1557" i="1" s="1"/>
  <c r="E1557" i="1" s="1"/>
  <c r="L1557" i="1" s="1"/>
  <c r="J1557" i="1" s="1"/>
  <c r="K1557" i="1" s="1"/>
  <c r="B1558" i="1" s="1"/>
  <c r="F1557" i="1"/>
  <c r="A1559" i="1" l="1"/>
  <c r="H1558" i="1"/>
  <c r="C1558" i="1"/>
  <c r="G1559" i="1" s="1"/>
  <c r="D1558" i="1" l="1"/>
  <c r="I1558" i="1" s="1"/>
  <c r="E1558" i="1" s="1"/>
  <c r="L1558" i="1" s="1"/>
  <c r="J1558" i="1" s="1"/>
  <c r="K1558" i="1" s="1"/>
  <c r="B1559" i="1" s="1"/>
  <c r="F1558" i="1"/>
  <c r="H1559" i="1" l="1"/>
  <c r="A1560" i="1"/>
  <c r="C1559" i="1"/>
  <c r="G1560" i="1" s="1"/>
  <c r="F1559" i="1" l="1"/>
  <c r="D1559" i="1"/>
  <c r="I1559" i="1" s="1"/>
  <c r="E1559" i="1" s="1"/>
  <c r="L1559" i="1" s="1"/>
  <c r="J1559" i="1" s="1"/>
  <c r="K1559" i="1" s="1"/>
  <c r="B1560" i="1" l="1"/>
  <c r="A1561" i="1" l="1"/>
  <c r="H1560" i="1"/>
  <c r="C1560" i="1"/>
  <c r="G1561" i="1" s="1"/>
  <c r="D1560" i="1" l="1"/>
  <c r="I1560" i="1" s="1"/>
  <c r="E1560" i="1" s="1"/>
  <c r="L1560" i="1" s="1"/>
  <c r="F1560" i="1"/>
  <c r="J1560" i="1" l="1"/>
  <c r="K1560" i="1" s="1"/>
  <c r="B1561" i="1" s="1"/>
  <c r="H1561" i="1" s="1"/>
  <c r="A1562" i="1"/>
  <c r="C1561" i="1"/>
  <c r="G1562" i="1" s="1"/>
  <c r="F1561" i="1" l="1"/>
  <c r="D1561" i="1"/>
  <c r="I1561" i="1" s="1"/>
  <c r="E1561" i="1" s="1"/>
  <c r="L1561" i="1" s="1"/>
  <c r="J1561" i="1" s="1"/>
  <c r="K1561" i="1" s="1"/>
  <c r="B1562" i="1" l="1"/>
  <c r="H1562" i="1" l="1"/>
  <c r="A1563" i="1"/>
  <c r="C1562" i="1"/>
  <c r="G1563" i="1" s="1"/>
  <c r="F1562" i="1" l="1"/>
  <c r="D1562" i="1"/>
  <c r="I1562" i="1" s="1"/>
  <c r="E1562" i="1" s="1"/>
  <c r="L1562" i="1" s="1"/>
  <c r="J1562" i="1" s="1"/>
  <c r="K1562" i="1" s="1"/>
  <c r="B1563" i="1" s="1"/>
  <c r="H1563" i="1" l="1"/>
  <c r="A1564" i="1"/>
  <c r="C1563" i="1"/>
  <c r="G1564" i="1" s="1"/>
  <c r="D1563" i="1" l="1"/>
  <c r="I1563" i="1" s="1"/>
  <c r="E1563" i="1" s="1"/>
  <c r="L1563" i="1" s="1"/>
  <c r="J1563" i="1" s="1"/>
  <c r="K1563" i="1" s="1"/>
  <c r="B1564" i="1" s="1"/>
  <c r="F1563" i="1"/>
  <c r="A1565" i="1" l="1"/>
  <c r="G1565" i="1"/>
  <c r="H1564" i="1"/>
  <c r="C1564" i="1"/>
  <c r="D1564" i="1" l="1"/>
  <c r="I1564" i="1" s="1"/>
  <c r="E1564" i="1" s="1"/>
  <c r="L1564" i="1" s="1"/>
  <c r="J1564" i="1" s="1"/>
  <c r="K1564" i="1" s="1"/>
  <c r="B1565" i="1" s="1"/>
  <c r="F1564" i="1"/>
  <c r="H1565" i="1" l="1"/>
  <c r="A1566" i="1"/>
  <c r="C1565" i="1"/>
  <c r="G1566" i="1" s="1"/>
  <c r="D1565" i="1" l="1"/>
  <c r="I1565" i="1" s="1"/>
  <c r="E1565" i="1" s="1"/>
  <c r="L1565" i="1" s="1"/>
  <c r="F1565" i="1"/>
  <c r="J1565" i="1" l="1"/>
  <c r="K1565" i="1" s="1"/>
  <c r="B1566" i="1" s="1"/>
  <c r="C1566" i="1" l="1"/>
  <c r="G1567" i="1" s="1"/>
  <c r="H1566" i="1"/>
  <c r="A1567" i="1"/>
  <c r="D1566" i="1"/>
  <c r="I1566" i="1" s="1"/>
  <c r="E1566" i="1" s="1"/>
  <c r="L1566" i="1" s="1"/>
  <c r="F1566" i="1"/>
  <c r="J1566" i="1" l="1"/>
  <c r="K1566" i="1" s="1"/>
  <c r="B1567" i="1" s="1"/>
  <c r="C1567" i="1" l="1"/>
  <c r="G1568" i="1" s="1"/>
  <c r="A1568" i="1"/>
  <c r="H1567" i="1"/>
  <c r="D1567" i="1"/>
  <c r="I1567" i="1" s="1"/>
  <c r="E1567" i="1" s="1"/>
  <c r="L1567" i="1" s="1"/>
  <c r="F1567" i="1"/>
  <c r="J1567" i="1" l="1"/>
  <c r="K1567" i="1" s="1"/>
  <c r="B1568" i="1" s="1"/>
  <c r="G1569" i="1" l="1"/>
  <c r="C1568" i="1"/>
  <c r="F1568" i="1" s="1"/>
  <c r="H1568" i="1"/>
  <c r="A1569" i="1"/>
  <c r="D1568" i="1" l="1"/>
  <c r="I1568" i="1" s="1"/>
  <c r="E1568" i="1" s="1"/>
  <c r="L1568" i="1" s="1"/>
  <c r="J1568" i="1" s="1"/>
  <c r="K1568" i="1" s="1"/>
  <c r="B1569" i="1" s="1"/>
  <c r="A1570" i="1" l="1"/>
  <c r="G1570" i="1"/>
  <c r="H1569" i="1"/>
  <c r="C1569" i="1"/>
  <c r="F1569" i="1" l="1"/>
  <c r="D1569" i="1"/>
  <c r="I1569" i="1" s="1"/>
  <c r="E1569" i="1" s="1"/>
  <c r="L1569" i="1" s="1"/>
  <c r="J1569" i="1" s="1"/>
  <c r="K1569" i="1" s="1"/>
  <c r="B1570" i="1" l="1"/>
  <c r="G1571" i="1" l="1"/>
  <c r="H1570" i="1"/>
  <c r="A1571" i="1"/>
  <c r="C1570" i="1"/>
  <c r="F1570" i="1" l="1"/>
  <c r="D1570" i="1"/>
  <c r="I1570" i="1" s="1"/>
  <c r="E1570" i="1" s="1"/>
  <c r="L1570" i="1" s="1"/>
  <c r="J1570" i="1" s="1"/>
  <c r="K1570" i="1" s="1"/>
  <c r="B1571" i="1" l="1"/>
  <c r="G1572" i="1" l="1"/>
  <c r="H1571" i="1"/>
  <c r="A1572" i="1"/>
  <c r="C1571" i="1"/>
  <c r="D1571" i="1" l="1"/>
  <c r="I1571" i="1" s="1"/>
  <c r="E1571" i="1" s="1"/>
  <c r="L1571" i="1" s="1"/>
  <c r="F1571" i="1"/>
  <c r="J1571" i="1" l="1"/>
  <c r="K1571" i="1" s="1"/>
  <c r="B1572" i="1" s="1"/>
  <c r="H1572" i="1" s="1"/>
  <c r="G1573" i="1" l="1"/>
  <c r="C1572" i="1"/>
  <c r="D1572" i="1" s="1"/>
  <c r="I1572" i="1" s="1"/>
  <c r="E1572" i="1" s="1"/>
  <c r="L1572" i="1" s="1"/>
  <c r="A1573" i="1"/>
  <c r="F1572" i="1" l="1"/>
  <c r="J1572" i="1" s="1"/>
  <c r="K1572" i="1" s="1"/>
  <c r="B1573" i="1" l="1"/>
  <c r="C1573" i="1" s="1"/>
  <c r="G1574" i="1" s="1"/>
  <c r="D1573" i="1" l="1"/>
  <c r="I1573" i="1" s="1"/>
  <c r="E1573" i="1" s="1"/>
  <c r="L1573" i="1" s="1"/>
  <c r="F1573" i="1"/>
  <c r="H1573" i="1"/>
  <c r="A1574" i="1"/>
  <c r="J1573" i="1" l="1"/>
  <c r="K1573" i="1" s="1"/>
  <c r="B1574" i="1" s="1"/>
  <c r="H1574" i="1" s="1"/>
  <c r="C1574" i="1" l="1"/>
  <c r="G1575" i="1" s="1"/>
  <c r="A1575" i="1"/>
  <c r="F1574" i="1"/>
  <c r="D1574" i="1" l="1"/>
  <c r="I1574" i="1" s="1"/>
  <c r="E1574" i="1" s="1"/>
  <c r="L1574" i="1" s="1"/>
  <c r="J1574" i="1" s="1"/>
  <c r="K1574" i="1" s="1"/>
  <c r="B1575" i="1" s="1"/>
  <c r="H1575" i="1" s="1"/>
  <c r="A1576" i="1" l="1"/>
  <c r="C1575" i="1"/>
  <c r="G1576" i="1" s="1"/>
  <c r="F1575" i="1" l="1"/>
  <c r="D1575" i="1"/>
  <c r="I1575" i="1" s="1"/>
  <c r="E1575" i="1" s="1"/>
  <c r="L1575" i="1" s="1"/>
  <c r="J1575" i="1" s="1"/>
  <c r="K1575" i="1" s="1"/>
  <c r="B1576" i="1" s="1"/>
  <c r="A1577" i="1" s="1"/>
  <c r="C1576" i="1" l="1"/>
  <c r="G1577" i="1" s="1"/>
  <c r="H1576" i="1"/>
  <c r="F1576" i="1" l="1"/>
  <c r="D1576" i="1"/>
  <c r="I1576" i="1" s="1"/>
  <c r="E1576" i="1" s="1"/>
  <c r="L1576" i="1" s="1"/>
  <c r="J1576" i="1" s="1"/>
  <c r="K1576" i="1" s="1"/>
  <c r="B1577" i="1" s="1"/>
  <c r="H1577" i="1" s="1"/>
  <c r="C1577" i="1" l="1"/>
  <c r="G1578" i="1" s="1"/>
  <c r="A1578" i="1"/>
  <c r="F1577" i="1"/>
  <c r="D1577" i="1" l="1"/>
  <c r="I1577" i="1" s="1"/>
  <c r="E1577" i="1" s="1"/>
  <c r="L1577" i="1" s="1"/>
  <c r="J1577" i="1" s="1"/>
  <c r="K1577" i="1" s="1"/>
  <c r="B1578" i="1" s="1"/>
  <c r="A1579" i="1" s="1"/>
  <c r="G1579" i="1" l="1"/>
  <c r="C1578" i="1"/>
  <c r="D1578" i="1" s="1"/>
  <c r="I1578" i="1" s="1"/>
  <c r="E1578" i="1" s="1"/>
  <c r="L1578" i="1" s="1"/>
  <c r="H1578" i="1"/>
  <c r="F1578" i="1" l="1"/>
  <c r="J1578" i="1"/>
  <c r="K1578" i="1" s="1"/>
  <c r="B1579" i="1" s="1"/>
  <c r="H1579" i="1" s="1"/>
  <c r="C1579" i="1" l="1"/>
  <c r="G1580" i="1" s="1"/>
  <c r="A1580" i="1"/>
  <c r="F1579" i="1"/>
  <c r="D1579" i="1"/>
  <c r="I1579" i="1" s="1"/>
  <c r="E1579" i="1" s="1"/>
  <c r="L1579" i="1" s="1"/>
  <c r="J1579" i="1" s="1"/>
  <c r="K1579" i="1" s="1"/>
  <c r="B1580" i="1" l="1"/>
  <c r="H1580" i="1" l="1"/>
  <c r="A1581" i="1"/>
  <c r="C1580" i="1"/>
  <c r="G1581" i="1" s="1"/>
  <c r="F1580" i="1" l="1"/>
  <c r="D1580" i="1"/>
  <c r="I1580" i="1" s="1"/>
  <c r="E1580" i="1" s="1"/>
  <c r="L1580" i="1" s="1"/>
  <c r="J1580" i="1" s="1"/>
  <c r="K1580" i="1" s="1"/>
  <c r="B1581" i="1" l="1"/>
  <c r="A1582" i="1" l="1"/>
  <c r="H1581" i="1"/>
  <c r="C1581" i="1"/>
  <c r="G1582" i="1" s="1"/>
  <c r="D1581" i="1" l="1"/>
  <c r="I1581" i="1" s="1"/>
  <c r="E1581" i="1" s="1"/>
  <c r="L1581" i="1" s="1"/>
  <c r="F1581" i="1"/>
  <c r="J1581" i="1" l="1"/>
  <c r="K1581" i="1" s="1"/>
  <c r="B1582" i="1" s="1"/>
  <c r="H1582" i="1" s="1"/>
  <c r="C1582" i="1" l="1"/>
  <c r="G1583" i="1" s="1"/>
  <c r="A1583" i="1"/>
  <c r="D1582" i="1" l="1"/>
  <c r="I1582" i="1" s="1"/>
  <c r="E1582" i="1" s="1"/>
  <c r="L1582" i="1" s="1"/>
  <c r="J1582" i="1" s="1"/>
  <c r="K1582" i="1" s="1"/>
  <c r="B1583" i="1" s="1"/>
  <c r="F1582" i="1"/>
  <c r="H1583" i="1" l="1"/>
  <c r="A1584" i="1"/>
  <c r="C1583" i="1"/>
  <c r="G1584" i="1" s="1"/>
  <c r="D1583" i="1" l="1"/>
  <c r="I1583" i="1" s="1"/>
  <c r="E1583" i="1" s="1"/>
  <c r="L1583" i="1" s="1"/>
  <c r="F1583" i="1"/>
  <c r="J1583" i="1" l="1"/>
  <c r="K1583" i="1" s="1"/>
  <c r="B1584" i="1" s="1"/>
  <c r="H1584" i="1" s="1"/>
  <c r="C1584" i="1" l="1"/>
  <c r="G1585" i="1"/>
  <c r="A1585" i="1"/>
  <c r="D1584" i="1"/>
  <c r="I1584" i="1" s="1"/>
  <c r="E1584" i="1" s="1"/>
  <c r="L1584" i="1" s="1"/>
  <c r="J1584" i="1" s="1"/>
  <c r="K1584" i="1" s="1"/>
  <c r="B1585" i="1" s="1"/>
  <c r="F1584" i="1"/>
  <c r="H1585" i="1" l="1"/>
  <c r="G1586" i="1"/>
  <c r="A1586" i="1"/>
  <c r="C1585" i="1"/>
  <c r="D1585" i="1" l="1"/>
  <c r="I1585" i="1" s="1"/>
  <c r="E1585" i="1" s="1"/>
  <c r="L1585" i="1" s="1"/>
  <c r="J1585" i="1" s="1"/>
  <c r="K1585" i="1" s="1"/>
  <c r="B1586" i="1" s="1"/>
  <c r="F1585" i="1"/>
  <c r="H1586" i="1" l="1"/>
  <c r="A1587" i="1"/>
  <c r="C1586" i="1"/>
  <c r="G1587" i="1" s="1"/>
  <c r="F1586" i="1" l="1"/>
  <c r="D1586" i="1"/>
  <c r="I1586" i="1" s="1"/>
  <c r="E1586" i="1" s="1"/>
  <c r="L1586" i="1" s="1"/>
  <c r="J1586" i="1" s="1"/>
  <c r="K1586" i="1" s="1"/>
  <c r="B1587" i="1" l="1"/>
  <c r="A1588" i="1" l="1"/>
  <c r="H1587" i="1"/>
  <c r="C1587" i="1"/>
  <c r="G1588" i="1" s="1"/>
  <c r="D1587" i="1" l="1"/>
  <c r="I1587" i="1" s="1"/>
  <c r="E1587" i="1" s="1"/>
  <c r="L1587" i="1" s="1"/>
  <c r="J1587" i="1" s="1"/>
  <c r="K1587" i="1" s="1"/>
  <c r="B1588" i="1" s="1"/>
  <c r="F1587" i="1"/>
  <c r="H1588" i="1" l="1"/>
  <c r="A1589" i="1"/>
  <c r="C1588" i="1"/>
  <c r="G1589" i="1" s="1"/>
  <c r="F1588" i="1" l="1"/>
  <c r="D1588" i="1"/>
  <c r="I1588" i="1" s="1"/>
  <c r="E1588" i="1" s="1"/>
  <c r="L1588" i="1" s="1"/>
  <c r="J1588" i="1" s="1"/>
  <c r="K1588" i="1" s="1"/>
  <c r="B1589" i="1" l="1"/>
  <c r="A1590" i="1" l="1"/>
  <c r="H1589" i="1"/>
  <c r="G1590" i="1"/>
  <c r="C1589" i="1"/>
  <c r="D1589" i="1" l="1"/>
  <c r="I1589" i="1" s="1"/>
  <c r="E1589" i="1" s="1"/>
  <c r="L1589" i="1" s="1"/>
  <c r="J1589" i="1" s="1"/>
  <c r="K1589" i="1" s="1"/>
  <c r="B1590" i="1" s="1"/>
  <c r="F1589" i="1"/>
  <c r="A1591" i="1" l="1"/>
  <c r="H1590" i="1"/>
  <c r="C1590" i="1"/>
  <c r="G1591" i="1" s="1"/>
  <c r="F1590" i="1" l="1"/>
  <c r="D1590" i="1"/>
  <c r="I1590" i="1" s="1"/>
  <c r="E1590" i="1" s="1"/>
  <c r="L1590" i="1" s="1"/>
  <c r="J1590" i="1" s="1"/>
  <c r="K1590" i="1" s="1"/>
  <c r="B1591" i="1" l="1"/>
  <c r="H1591" i="1" l="1"/>
  <c r="A1592" i="1"/>
  <c r="C1591" i="1"/>
  <c r="G1592" i="1" s="1"/>
  <c r="D1591" i="1" l="1"/>
  <c r="I1591" i="1" s="1"/>
  <c r="E1591" i="1" s="1"/>
  <c r="L1591" i="1" s="1"/>
  <c r="F1591" i="1"/>
  <c r="J1591" i="1" l="1"/>
  <c r="K1591" i="1" s="1"/>
  <c r="B1592" i="1" s="1"/>
  <c r="H1592" i="1" s="1"/>
  <c r="C1592" i="1" l="1"/>
  <c r="G1593" i="1" s="1"/>
  <c r="A1593" i="1"/>
  <c r="F1592" i="1"/>
  <c r="D1592" i="1" l="1"/>
  <c r="I1592" i="1" s="1"/>
  <c r="E1592" i="1" s="1"/>
  <c r="L1592" i="1" s="1"/>
  <c r="J1592" i="1" s="1"/>
  <c r="K1592" i="1" s="1"/>
  <c r="B1593" i="1" s="1"/>
  <c r="A1594" i="1" s="1"/>
  <c r="H1593" i="1" l="1"/>
  <c r="C1593" i="1"/>
  <c r="G1594" i="1" s="1"/>
  <c r="D1593" i="1" l="1"/>
  <c r="I1593" i="1" s="1"/>
  <c r="E1593" i="1" s="1"/>
  <c r="L1593" i="1" s="1"/>
  <c r="J1593" i="1" s="1"/>
  <c r="K1593" i="1" s="1"/>
  <c r="B1594" i="1" s="1"/>
  <c r="H1594" i="1" s="1"/>
  <c r="F1593" i="1"/>
  <c r="C1594" i="1" l="1"/>
  <c r="G1595" i="1" s="1"/>
  <c r="A1595" i="1"/>
  <c r="F1594" i="1" l="1"/>
  <c r="D1594" i="1"/>
  <c r="I1594" i="1" s="1"/>
  <c r="E1594" i="1" s="1"/>
  <c r="L1594" i="1" s="1"/>
  <c r="J1594" i="1" s="1"/>
  <c r="K1594" i="1" s="1"/>
  <c r="B1595" i="1" s="1"/>
  <c r="A1596" i="1" s="1"/>
  <c r="H1595" i="1" l="1"/>
  <c r="C1595" i="1"/>
  <c r="G1596" i="1" s="1"/>
  <c r="F1595" i="1" l="1"/>
  <c r="D1595" i="1"/>
  <c r="I1595" i="1" s="1"/>
  <c r="E1595" i="1" s="1"/>
  <c r="L1595" i="1" s="1"/>
  <c r="J1595" i="1" s="1"/>
  <c r="K1595" i="1" s="1"/>
  <c r="B1596" i="1" s="1"/>
  <c r="H1596" i="1" s="1"/>
  <c r="C1596" i="1" l="1"/>
  <c r="A1597" i="1"/>
  <c r="G1597" i="1"/>
  <c r="D1596" i="1"/>
  <c r="I1596" i="1" s="1"/>
  <c r="E1596" i="1" s="1"/>
  <c r="L1596" i="1" s="1"/>
  <c r="J1596" i="1" s="1"/>
  <c r="K1596" i="1" s="1"/>
  <c r="B1597" i="1" s="1"/>
  <c r="F1596" i="1"/>
  <c r="H1597" i="1" l="1"/>
  <c r="A1598" i="1"/>
  <c r="C1597" i="1"/>
  <c r="G1598" i="1" s="1"/>
  <c r="F1597" i="1" l="1"/>
  <c r="D1597" i="1"/>
  <c r="I1597" i="1" s="1"/>
  <c r="E1597" i="1" s="1"/>
  <c r="L1597" i="1" s="1"/>
  <c r="J1597" i="1" s="1"/>
  <c r="K1597" i="1" s="1"/>
  <c r="B1598" i="1" s="1"/>
  <c r="A1599" i="1" l="1"/>
  <c r="H1598" i="1"/>
  <c r="C1598" i="1"/>
  <c r="G1599" i="1" s="1"/>
  <c r="D1598" i="1" l="1"/>
  <c r="I1598" i="1" s="1"/>
  <c r="E1598" i="1" s="1"/>
  <c r="L1598" i="1" s="1"/>
  <c r="J1598" i="1" s="1"/>
  <c r="K1598" i="1" s="1"/>
  <c r="B1599" i="1" s="1"/>
  <c r="F1598" i="1"/>
  <c r="H1599" i="1" l="1"/>
  <c r="A1600" i="1"/>
  <c r="C1599" i="1"/>
  <c r="G1600" i="1" s="1"/>
  <c r="D1599" i="1" l="1"/>
  <c r="I1599" i="1" s="1"/>
  <c r="E1599" i="1" s="1"/>
  <c r="L1599" i="1" s="1"/>
  <c r="F1599" i="1"/>
  <c r="J1599" i="1" l="1"/>
  <c r="K1599" i="1" s="1"/>
  <c r="B1600" i="1" s="1"/>
  <c r="A1601" i="1" s="1"/>
  <c r="C1600" i="1" l="1"/>
  <c r="H1600" i="1"/>
  <c r="G1601" i="1"/>
  <c r="F1600" i="1"/>
  <c r="D1600" i="1"/>
  <c r="I1600" i="1" s="1"/>
  <c r="E1600" i="1" s="1"/>
  <c r="L1600" i="1" s="1"/>
  <c r="J1600" i="1" s="1"/>
  <c r="K1600" i="1" s="1"/>
  <c r="B1601" i="1" l="1"/>
  <c r="H1601" i="1" l="1"/>
  <c r="A1602" i="1"/>
  <c r="C1601" i="1"/>
  <c r="G1602" i="1" s="1"/>
  <c r="F1601" i="1" l="1"/>
  <c r="D1601" i="1"/>
  <c r="I1601" i="1" s="1"/>
  <c r="E1601" i="1" s="1"/>
  <c r="L1601" i="1" s="1"/>
  <c r="J1601" i="1" s="1"/>
  <c r="K1601" i="1" s="1"/>
  <c r="B1602" i="1" l="1"/>
  <c r="H1602" i="1" l="1"/>
  <c r="A1603" i="1"/>
  <c r="C1602" i="1"/>
  <c r="G1603" i="1" s="1"/>
  <c r="D1602" i="1" l="1"/>
  <c r="I1602" i="1" s="1"/>
  <c r="E1602" i="1" s="1"/>
  <c r="L1602" i="1" s="1"/>
  <c r="J1602" i="1" s="1"/>
  <c r="K1602" i="1" s="1"/>
  <c r="B1603" i="1" s="1"/>
  <c r="F1602" i="1"/>
  <c r="A1604" i="1" l="1"/>
  <c r="H1603" i="1"/>
  <c r="C1603" i="1"/>
  <c r="G1604" i="1" s="1"/>
  <c r="F1603" i="1" l="1"/>
  <c r="D1603" i="1"/>
  <c r="I1603" i="1" s="1"/>
  <c r="E1603" i="1" s="1"/>
  <c r="L1603" i="1" s="1"/>
  <c r="J1603" i="1" s="1"/>
  <c r="K1603" i="1" s="1"/>
  <c r="B1604" i="1" l="1"/>
  <c r="A1605" i="1" l="1"/>
  <c r="H1604" i="1"/>
  <c r="C1604" i="1"/>
  <c r="G1605" i="1" s="1"/>
  <c r="D1604" i="1" l="1"/>
  <c r="I1604" i="1" s="1"/>
  <c r="E1604" i="1" s="1"/>
  <c r="L1604" i="1" s="1"/>
  <c r="J1604" i="1" s="1"/>
  <c r="K1604" i="1" s="1"/>
  <c r="B1605" i="1" s="1"/>
  <c r="F1604" i="1"/>
  <c r="H1605" i="1" l="1"/>
  <c r="A1606" i="1"/>
  <c r="C1605" i="1"/>
  <c r="G1606" i="1" s="1"/>
  <c r="F1605" i="1" l="1"/>
  <c r="D1605" i="1"/>
  <c r="I1605" i="1" s="1"/>
  <c r="E1605" i="1" s="1"/>
  <c r="L1605" i="1" s="1"/>
  <c r="J1605" i="1" s="1"/>
  <c r="K1605" i="1" s="1"/>
  <c r="B1606" i="1" l="1"/>
  <c r="A1607" i="1" l="1"/>
  <c r="G1607" i="1"/>
  <c r="H1606" i="1"/>
  <c r="C1606" i="1"/>
  <c r="F1606" i="1" l="1"/>
  <c r="D1606" i="1"/>
  <c r="I1606" i="1" s="1"/>
  <c r="E1606" i="1" s="1"/>
  <c r="L1606" i="1" s="1"/>
  <c r="J1606" i="1" s="1"/>
  <c r="K1606" i="1" s="1"/>
  <c r="B1607" i="1" l="1"/>
  <c r="A1608" i="1" l="1"/>
  <c r="H1607" i="1"/>
  <c r="C1607" i="1"/>
  <c r="G1608" i="1" s="1"/>
  <c r="F1607" i="1" l="1"/>
  <c r="D1607" i="1"/>
  <c r="I1607" i="1" s="1"/>
  <c r="E1607" i="1" s="1"/>
  <c r="L1607" i="1" s="1"/>
  <c r="J1607" i="1" s="1"/>
  <c r="K1607" i="1" s="1"/>
  <c r="B1608" i="1" l="1"/>
  <c r="H1608" i="1" l="1"/>
  <c r="A1609" i="1"/>
  <c r="C1608" i="1"/>
  <c r="G1609" i="1" s="1"/>
  <c r="D1608" i="1" l="1"/>
  <c r="I1608" i="1" s="1"/>
  <c r="E1608" i="1" s="1"/>
  <c r="L1608" i="1" s="1"/>
  <c r="J1608" i="1" s="1"/>
  <c r="K1608" i="1" s="1"/>
  <c r="B1609" i="1" s="1"/>
  <c r="F1608" i="1"/>
  <c r="H1609" i="1" l="1"/>
  <c r="A1610" i="1"/>
  <c r="C1609" i="1"/>
  <c r="G1610" i="1" s="1"/>
  <c r="D1609" i="1" l="1"/>
  <c r="I1609" i="1" s="1"/>
  <c r="E1609" i="1" s="1"/>
  <c r="L1609" i="1" s="1"/>
  <c r="J1609" i="1" s="1"/>
  <c r="K1609" i="1" s="1"/>
  <c r="B1610" i="1" s="1"/>
  <c r="F1609" i="1"/>
  <c r="H1610" i="1" l="1"/>
  <c r="A1611" i="1"/>
  <c r="C1610" i="1"/>
  <c r="G1611" i="1" s="1"/>
  <c r="D1610" i="1" l="1"/>
  <c r="I1610" i="1" s="1"/>
  <c r="E1610" i="1" s="1"/>
  <c r="L1610" i="1" s="1"/>
  <c r="J1610" i="1" s="1"/>
  <c r="K1610" i="1" s="1"/>
  <c r="B1611" i="1" s="1"/>
  <c r="F1610" i="1"/>
  <c r="H1611" i="1" l="1"/>
  <c r="A1612" i="1"/>
  <c r="C1611" i="1"/>
  <c r="G1612" i="1" s="1"/>
  <c r="D1611" i="1" l="1"/>
  <c r="I1611" i="1" s="1"/>
  <c r="E1611" i="1" s="1"/>
  <c r="L1611" i="1" s="1"/>
  <c r="F1611" i="1"/>
  <c r="J1611" i="1" l="1"/>
  <c r="K1611" i="1" s="1"/>
  <c r="B1612" i="1" s="1"/>
  <c r="H1612" i="1" s="1"/>
  <c r="C1612" i="1" l="1"/>
  <c r="G1613" i="1" s="1"/>
  <c r="A1613" i="1"/>
  <c r="F1612" i="1"/>
  <c r="D1612" i="1"/>
  <c r="I1612" i="1" s="1"/>
  <c r="E1612" i="1" s="1"/>
  <c r="L1612" i="1" s="1"/>
  <c r="J1612" i="1" s="1"/>
  <c r="K1612" i="1" s="1"/>
  <c r="B1613" i="1" l="1"/>
  <c r="A1614" i="1" l="1"/>
  <c r="H1613" i="1"/>
  <c r="C1613" i="1"/>
  <c r="G1614" i="1" s="1"/>
  <c r="D1613" i="1" l="1"/>
  <c r="I1613" i="1" s="1"/>
  <c r="E1613" i="1" s="1"/>
  <c r="L1613" i="1" s="1"/>
  <c r="J1613" i="1" s="1"/>
  <c r="K1613" i="1" s="1"/>
  <c r="B1614" i="1" s="1"/>
  <c r="F1613" i="1"/>
  <c r="H1614" i="1" l="1"/>
  <c r="A1615" i="1"/>
  <c r="C1614" i="1"/>
  <c r="G1615" i="1" s="1"/>
  <c r="D1614" i="1" l="1"/>
  <c r="I1614" i="1" s="1"/>
  <c r="E1614" i="1" s="1"/>
  <c r="L1614" i="1" s="1"/>
  <c r="J1614" i="1" s="1"/>
  <c r="K1614" i="1" s="1"/>
  <c r="B1615" i="1" s="1"/>
  <c r="F1614" i="1"/>
  <c r="A1616" i="1" l="1"/>
  <c r="H1615" i="1"/>
  <c r="C1615" i="1"/>
  <c r="G1616" i="1" s="1"/>
  <c r="F1615" i="1" l="1"/>
  <c r="D1615" i="1"/>
  <c r="I1615" i="1" s="1"/>
  <c r="E1615" i="1" s="1"/>
  <c r="L1615" i="1" s="1"/>
  <c r="J1615" i="1" s="1"/>
  <c r="K1615" i="1" s="1"/>
  <c r="B1616" i="1" l="1"/>
  <c r="A1617" i="1" l="1"/>
  <c r="H1616" i="1"/>
  <c r="C1616" i="1"/>
  <c r="G1617" i="1" s="1"/>
  <c r="F1616" i="1" l="1"/>
  <c r="D1616" i="1"/>
  <c r="I1616" i="1" s="1"/>
  <c r="E1616" i="1" s="1"/>
  <c r="L1616" i="1" s="1"/>
  <c r="J1616" i="1" s="1"/>
  <c r="K1616" i="1" s="1"/>
  <c r="B1617" i="1" l="1"/>
  <c r="H1617" i="1" l="1"/>
  <c r="A1618" i="1"/>
  <c r="C1617" i="1"/>
  <c r="G1618" i="1" s="1"/>
  <c r="D1617" i="1" l="1"/>
  <c r="I1617" i="1" s="1"/>
  <c r="E1617" i="1" s="1"/>
  <c r="L1617" i="1" s="1"/>
  <c r="J1617" i="1" s="1"/>
  <c r="K1617" i="1" s="1"/>
  <c r="B1618" i="1" s="1"/>
  <c r="F1617" i="1"/>
  <c r="A1619" i="1" l="1"/>
  <c r="H1618" i="1"/>
  <c r="C1618" i="1"/>
  <c r="G1619" i="1" s="1"/>
  <c r="D1618" i="1" l="1"/>
  <c r="I1618" i="1" s="1"/>
  <c r="E1618" i="1" s="1"/>
  <c r="L1618" i="1" s="1"/>
  <c r="J1618" i="1" s="1"/>
  <c r="K1618" i="1" s="1"/>
  <c r="B1619" i="1" s="1"/>
  <c r="F1618" i="1"/>
  <c r="H1619" i="1" l="1"/>
  <c r="A1620" i="1"/>
  <c r="C1619" i="1"/>
  <c r="G1620" i="1" s="1"/>
  <c r="F1619" i="1" l="1"/>
  <c r="D1619" i="1"/>
  <c r="I1619" i="1" s="1"/>
  <c r="E1619" i="1" s="1"/>
  <c r="L1619" i="1" s="1"/>
  <c r="J1619" i="1" s="1"/>
  <c r="K1619" i="1" s="1"/>
  <c r="B1620" i="1" l="1"/>
  <c r="H1620" i="1" l="1"/>
  <c r="A1621" i="1"/>
  <c r="C1620" i="1"/>
  <c r="G1621" i="1" s="1"/>
  <c r="D1620" i="1" l="1"/>
  <c r="I1620" i="1" s="1"/>
  <c r="E1620" i="1" s="1"/>
  <c r="L1620" i="1" s="1"/>
  <c r="J1620" i="1" s="1"/>
  <c r="K1620" i="1" s="1"/>
  <c r="B1621" i="1" s="1"/>
  <c r="F1620" i="1"/>
  <c r="H1621" i="1" l="1"/>
  <c r="A1622" i="1"/>
  <c r="C1621" i="1"/>
  <c r="G1622" i="1" s="1"/>
  <c r="D1621" i="1" l="1"/>
  <c r="I1621" i="1" s="1"/>
  <c r="E1621" i="1" s="1"/>
  <c r="L1621" i="1" s="1"/>
  <c r="J1621" i="1" s="1"/>
  <c r="K1621" i="1" s="1"/>
  <c r="B1622" i="1" s="1"/>
  <c r="F1621" i="1"/>
  <c r="G1623" i="1" l="1"/>
  <c r="H1622" i="1"/>
  <c r="A1623" i="1"/>
  <c r="C1622" i="1"/>
  <c r="F1622" i="1" l="1"/>
  <c r="D1622" i="1"/>
  <c r="I1622" i="1" s="1"/>
  <c r="E1622" i="1" s="1"/>
  <c r="L1622" i="1" s="1"/>
  <c r="J1622" i="1" s="1"/>
  <c r="K1622" i="1" s="1"/>
  <c r="B1623" i="1" l="1"/>
  <c r="A1624" i="1" l="1"/>
  <c r="H1623" i="1"/>
  <c r="C1623" i="1"/>
  <c r="G1624" i="1" s="1"/>
  <c r="F1623" i="1" l="1"/>
  <c r="D1623" i="1"/>
  <c r="I1623" i="1" s="1"/>
  <c r="E1623" i="1" s="1"/>
  <c r="L1623" i="1" s="1"/>
  <c r="J1623" i="1" s="1"/>
  <c r="K1623" i="1" s="1"/>
  <c r="B1624" i="1" l="1"/>
  <c r="A1625" i="1" l="1"/>
  <c r="H1624" i="1"/>
  <c r="C1624" i="1"/>
  <c r="G1625" i="1" s="1"/>
  <c r="F1624" i="1" l="1"/>
  <c r="D1624" i="1"/>
  <c r="I1624" i="1" s="1"/>
  <c r="E1624" i="1" s="1"/>
  <c r="L1624" i="1" s="1"/>
  <c r="J1624" i="1" s="1"/>
  <c r="K1624" i="1" s="1"/>
  <c r="B1625" i="1" l="1"/>
  <c r="A1626" i="1" l="1"/>
  <c r="H1625" i="1"/>
  <c r="C1625" i="1"/>
  <c r="G1626" i="1" s="1"/>
  <c r="F1625" i="1" l="1"/>
  <c r="D1625" i="1"/>
  <c r="I1625" i="1" s="1"/>
  <c r="E1625" i="1" s="1"/>
  <c r="L1625" i="1" s="1"/>
  <c r="J1625" i="1" s="1"/>
  <c r="K1625" i="1" s="1"/>
  <c r="B1626" i="1" l="1"/>
  <c r="A1627" i="1" l="1"/>
  <c r="H1626" i="1"/>
  <c r="C1626" i="1"/>
  <c r="G1627" i="1" s="1"/>
  <c r="D1626" i="1" l="1"/>
  <c r="I1626" i="1" s="1"/>
  <c r="E1626" i="1" s="1"/>
  <c r="L1626" i="1" s="1"/>
  <c r="F1626" i="1"/>
  <c r="J1626" i="1" l="1"/>
  <c r="K1626" i="1" s="1"/>
  <c r="B1627" i="1" s="1"/>
  <c r="A1628" i="1" s="1"/>
  <c r="C1627" i="1" l="1"/>
  <c r="F1627" i="1" s="1"/>
  <c r="H1627" i="1"/>
  <c r="G1628" i="1"/>
  <c r="D1627" i="1" l="1"/>
  <c r="I1627" i="1" s="1"/>
  <c r="E1627" i="1" s="1"/>
  <c r="L1627" i="1" s="1"/>
  <c r="J1627" i="1" s="1"/>
  <c r="K1627" i="1" s="1"/>
  <c r="B1628" i="1" s="1"/>
  <c r="A1629" i="1" l="1"/>
  <c r="H1628" i="1"/>
  <c r="C1628" i="1"/>
  <c r="G1629" i="1" s="1"/>
  <c r="D1628" i="1" l="1"/>
  <c r="I1628" i="1" s="1"/>
  <c r="E1628" i="1" s="1"/>
  <c r="L1628" i="1" s="1"/>
  <c r="J1628" i="1" s="1"/>
  <c r="K1628" i="1" s="1"/>
  <c r="B1629" i="1" s="1"/>
  <c r="F1628" i="1"/>
  <c r="A1630" i="1" l="1"/>
  <c r="G1630" i="1"/>
  <c r="H1629" i="1"/>
  <c r="C1629" i="1"/>
  <c r="F1629" i="1" l="1"/>
  <c r="D1629" i="1"/>
  <c r="I1629" i="1" s="1"/>
  <c r="E1629" i="1" s="1"/>
  <c r="L1629" i="1" s="1"/>
  <c r="J1629" i="1" s="1"/>
  <c r="K1629" i="1" s="1"/>
  <c r="B1630" i="1" l="1"/>
  <c r="H1630" i="1" l="1"/>
  <c r="A1631" i="1"/>
  <c r="C1630" i="1"/>
  <c r="G1631" i="1" s="1"/>
  <c r="F1630" i="1" l="1"/>
  <c r="D1630" i="1"/>
  <c r="I1630" i="1" s="1"/>
  <c r="E1630" i="1" s="1"/>
  <c r="L1630" i="1" s="1"/>
  <c r="J1630" i="1" s="1"/>
  <c r="K1630" i="1" s="1"/>
  <c r="B1631" i="1" l="1"/>
  <c r="H1631" i="1" l="1"/>
  <c r="A1632" i="1"/>
  <c r="C1631" i="1"/>
  <c r="G1632" i="1" s="1"/>
  <c r="F1631" i="1" l="1"/>
  <c r="D1631" i="1"/>
  <c r="I1631" i="1" s="1"/>
  <c r="E1631" i="1" s="1"/>
  <c r="L1631" i="1" s="1"/>
  <c r="J1631" i="1" s="1"/>
  <c r="K1631" i="1" s="1"/>
  <c r="B1632" i="1" l="1"/>
  <c r="H1632" i="1" l="1"/>
  <c r="A1633" i="1"/>
  <c r="C1632" i="1"/>
  <c r="G1633" i="1" s="1"/>
  <c r="D1632" i="1" l="1"/>
  <c r="I1632" i="1" s="1"/>
  <c r="E1632" i="1" s="1"/>
  <c r="L1632" i="1" s="1"/>
  <c r="J1632" i="1" s="1"/>
  <c r="K1632" i="1" s="1"/>
  <c r="B1633" i="1" s="1"/>
  <c r="F1632" i="1"/>
  <c r="A1634" i="1" l="1"/>
  <c r="G1634" i="1"/>
  <c r="H1633" i="1"/>
  <c r="C1633" i="1"/>
  <c r="F1633" i="1" l="1"/>
  <c r="D1633" i="1"/>
  <c r="I1633" i="1" s="1"/>
  <c r="E1633" i="1" s="1"/>
  <c r="L1633" i="1" s="1"/>
  <c r="J1633" i="1" s="1"/>
  <c r="K1633" i="1" s="1"/>
  <c r="B1634" i="1" l="1"/>
  <c r="A1635" i="1" l="1"/>
  <c r="H1634" i="1"/>
  <c r="C1634" i="1"/>
  <c r="G1635" i="1" s="1"/>
  <c r="F1634" i="1" l="1"/>
  <c r="D1634" i="1"/>
  <c r="I1634" i="1" s="1"/>
  <c r="E1634" i="1" s="1"/>
  <c r="L1634" i="1" s="1"/>
  <c r="J1634" i="1" s="1"/>
  <c r="K1634" i="1" s="1"/>
  <c r="B1635" i="1" l="1"/>
  <c r="A1636" i="1" l="1"/>
  <c r="H1635" i="1"/>
  <c r="C1635" i="1"/>
  <c r="G1636" i="1" s="1"/>
  <c r="F1635" i="1" l="1"/>
  <c r="D1635" i="1"/>
  <c r="I1635" i="1" s="1"/>
  <c r="E1635" i="1" s="1"/>
  <c r="L1635" i="1" s="1"/>
  <c r="J1635" i="1" s="1"/>
  <c r="K1635" i="1" s="1"/>
  <c r="B1636" i="1" l="1"/>
  <c r="H1636" i="1" l="1"/>
  <c r="A1637" i="1"/>
  <c r="C1636" i="1"/>
  <c r="G1637" i="1" s="1"/>
  <c r="D1636" i="1" l="1"/>
  <c r="I1636" i="1" s="1"/>
  <c r="E1636" i="1" s="1"/>
  <c r="L1636" i="1" s="1"/>
  <c r="F1636" i="1"/>
  <c r="J1636" i="1" l="1"/>
  <c r="K1636" i="1" s="1"/>
  <c r="B1637" i="1" s="1"/>
  <c r="H1637" i="1" s="1"/>
  <c r="A1638" i="1" l="1"/>
  <c r="C1637" i="1"/>
  <c r="G1638" i="1" s="1"/>
  <c r="D1637" i="1" l="1"/>
  <c r="I1637" i="1" s="1"/>
  <c r="E1637" i="1" s="1"/>
  <c r="L1637" i="1" s="1"/>
  <c r="J1637" i="1" s="1"/>
  <c r="K1637" i="1" s="1"/>
  <c r="B1638" i="1" s="1"/>
  <c r="F1637" i="1"/>
  <c r="H1638" i="1" l="1"/>
  <c r="A1639" i="1"/>
  <c r="C1638" i="1"/>
  <c r="G1639" i="1" s="1"/>
  <c r="F1638" i="1" l="1"/>
  <c r="D1638" i="1"/>
  <c r="I1638" i="1" s="1"/>
  <c r="E1638" i="1" s="1"/>
  <c r="L1638" i="1" s="1"/>
  <c r="J1638" i="1" s="1"/>
  <c r="K1638" i="1" s="1"/>
  <c r="B1639" i="1" l="1"/>
  <c r="G1640" i="1" l="1"/>
  <c r="H1639" i="1"/>
  <c r="A1640" i="1"/>
  <c r="C1639" i="1"/>
  <c r="D1639" i="1" l="1"/>
  <c r="I1639" i="1" s="1"/>
  <c r="E1639" i="1" s="1"/>
  <c r="L1639" i="1" s="1"/>
  <c r="F1639" i="1"/>
  <c r="J1639" i="1" l="1"/>
  <c r="K1639" i="1" s="1"/>
  <c r="B1640" i="1" s="1"/>
  <c r="H1640" i="1" s="1"/>
  <c r="C1640" i="1" l="1"/>
  <c r="G1641" i="1" s="1"/>
  <c r="A1641" i="1"/>
  <c r="D1640" i="1"/>
  <c r="I1640" i="1" s="1"/>
  <c r="E1640" i="1" s="1"/>
  <c r="L1640" i="1" s="1"/>
  <c r="J1640" i="1" s="1"/>
  <c r="K1640" i="1" s="1"/>
  <c r="B1641" i="1" s="1"/>
  <c r="F1640" i="1"/>
  <c r="H1641" i="1" l="1"/>
  <c r="A1642" i="1"/>
  <c r="C1641" i="1"/>
  <c r="G1642" i="1" s="1"/>
  <c r="D1641" i="1" l="1"/>
  <c r="I1641" i="1" s="1"/>
  <c r="E1641" i="1" s="1"/>
  <c r="L1641" i="1" s="1"/>
  <c r="J1641" i="1" s="1"/>
  <c r="K1641" i="1" s="1"/>
  <c r="B1642" i="1" s="1"/>
  <c r="F1641" i="1"/>
  <c r="A1643" i="1" l="1"/>
  <c r="H1642" i="1"/>
  <c r="C1642" i="1"/>
  <c r="G1643" i="1" s="1"/>
  <c r="F1642" i="1" l="1"/>
  <c r="D1642" i="1"/>
  <c r="I1642" i="1" s="1"/>
  <c r="E1642" i="1" s="1"/>
  <c r="L1642" i="1" s="1"/>
  <c r="J1642" i="1" s="1"/>
  <c r="K1642" i="1" s="1"/>
  <c r="B1643" i="1" l="1"/>
  <c r="H1643" i="1" l="1"/>
  <c r="A1644" i="1"/>
  <c r="C1643" i="1"/>
  <c r="G1644" i="1" s="1"/>
  <c r="D1643" i="1" l="1"/>
  <c r="I1643" i="1" s="1"/>
  <c r="E1643" i="1" s="1"/>
  <c r="L1643" i="1" s="1"/>
  <c r="J1643" i="1" s="1"/>
  <c r="K1643" i="1" s="1"/>
  <c r="B1644" i="1" s="1"/>
  <c r="F1643" i="1"/>
  <c r="A1645" i="1" l="1"/>
  <c r="H1644" i="1"/>
  <c r="C1644" i="1"/>
  <c r="G1645" i="1" s="1"/>
  <c r="D1644" i="1" l="1"/>
  <c r="I1644" i="1" s="1"/>
  <c r="E1644" i="1" s="1"/>
  <c r="L1644" i="1" s="1"/>
  <c r="J1644" i="1" s="1"/>
  <c r="K1644" i="1" s="1"/>
  <c r="B1645" i="1" s="1"/>
  <c r="F1644" i="1"/>
  <c r="A1646" i="1" l="1"/>
  <c r="H1645" i="1"/>
  <c r="C1645" i="1"/>
  <c r="G1646" i="1" s="1"/>
  <c r="D1645" i="1" l="1"/>
  <c r="I1645" i="1" s="1"/>
  <c r="E1645" i="1" s="1"/>
  <c r="L1645" i="1" s="1"/>
  <c r="J1645" i="1" s="1"/>
  <c r="K1645" i="1" s="1"/>
  <c r="B1646" i="1" s="1"/>
  <c r="F1645" i="1"/>
  <c r="H1646" i="1" l="1"/>
  <c r="A1647" i="1"/>
  <c r="C1646" i="1"/>
  <c r="G1647" i="1" s="1"/>
  <c r="D1646" i="1" l="1"/>
  <c r="I1646" i="1" s="1"/>
  <c r="E1646" i="1" s="1"/>
  <c r="L1646" i="1" s="1"/>
  <c r="J1646" i="1" s="1"/>
  <c r="K1646" i="1" s="1"/>
  <c r="B1647" i="1" s="1"/>
  <c r="F1646" i="1"/>
  <c r="H1647" i="1" l="1"/>
  <c r="A1648" i="1"/>
  <c r="C1647" i="1"/>
  <c r="G1648" i="1" s="1"/>
  <c r="D1647" i="1" l="1"/>
  <c r="I1647" i="1" s="1"/>
  <c r="E1647" i="1" s="1"/>
  <c r="L1647" i="1" s="1"/>
  <c r="F1647" i="1"/>
  <c r="J1647" i="1" l="1"/>
  <c r="K1647" i="1" s="1"/>
  <c r="B1648" i="1" s="1"/>
  <c r="A1649" i="1" s="1"/>
  <c r="C1648" i="1" l="1"/>
  <c r="G1649" i="1" s="1"/>
  <c r="H1648" i="1"/>
  <c r="D1648" i="1" l="1"/>
  <c r="I1648" i="1" s="1"/>
  <c r="E1648" i="1" s="1"/>
  <c r="L1648" i="1" s="1"/>
  <c r="J1648" i="1" s="1"/>
  <c r="K1648" i="1" s="1"/>
  <c r="B1649" i="1" s="1"/>
  <c r="F1648" i="1"/>
  <c r="H1649" i="1" l="1"/>
  <c r="A1650" i="1"/>
  <c r="C1649" i="1"/>
  <c r="G1650" i="1" s="1"/>
  <c r="D1649" i="1" l="1"/>
  <c r="I1649" i="1" s="1"/>
  <c r="E1649" i="1" s="1"/>
  <c r="L1649" i="1" s="1"/>
  <c r="J1649" i="1" s="1"/>
  <c r="K1649" i="1" s="1"/>
  <c r="B1650" i="1" s="1"/>
  <c r="F1649" i="1"/>
  <c r="A1651" i="1" l="1"/>
  <c r="G1651" i="1"/>
  <c r="H1650" i="1"/>
  <c r="C1650" i="1"/>
  <c r="D1650" i="1" l="1"/>
  <c r="I1650" i="1" s="1"/>
  <c r="E1650" i="1" s="1"/>
  <c r="L1650" i="1" s="1"/>
  <c r="J1650" i="1" s="1"/>
  <c r="K1650" i="1" s="1"/>
  <c r="B1651" i="1" s="1"/>
  <c r="F1650" i="1"/>
  <c r="H1651" i="1" l="1"/>
  <c r="A1652" i="1"/>
  <c r="C1651" i="1"/>
  <c r="G1652" i="1" s="1"/>
  <c r="F1651" i="1" l="1"/>
  <c r="D1651" i="1"/>
  <c r="I1651" i="1" s="1"/>
  <c r="E1651" i="1" s="1"/>
  <c r="L1651" i="1" s="1"/>
  <c r="J1651" i="1" s="1"/>
  <c r="K1651" i="1" s="1"/>
  <c r="B1652" i="1" l="1"/>
  <c r="A1653" i="1" l="1"/>
  <c r="H1652" i="1"/>
  <c r="C1652" i="1"/>
  <c r="G1653" i="1" s="1"/>
  <c r="D1652" i="1" l="1"/>
  <c r="I1652" i="1" s="1"/>
  <c r="E1652" i="1" s="1"/>
  <c r="L1652" i="1" s="1"/>
  <c r="J1652" i="1" s="1"/>
  <c r="K1652" i="1" s="1"/>
  <c r="B1653" i="1" s="1"/>
  <c r="F1652" i="1"/>
  <c r="H1653" i="1" l="1"/>
  <c r="A1654" i="1"/>
  <c r="C1653" i="1"/>
  <c r="G1654" i="1" s="1"/>
  <c r="F1653" i="1" l="1"/>
  <c r="D1653" i="1"/>
  <c r="I1653" i="1" s="1"/>
  <c r="E1653" i="1" s="1"/>
  <c r="L1653" i="1" s="1"/>
  <c r="J1653" i="1" s="1"/>
  <c r="K1653" i="1" s="1"/>
  <c r="B1654" i="1" l="1"/>
  <c r="H1654" i="1" l="1"/>
  <c r="A1655" i="1"/>
  <c r="C1654" i="1"/>
  <c r="G1655" i="1" s="1"/>
  <c r="D1654" i="1" l="1"/>
  <c r="I1654" i="1" s="1"/>
  <c r="E1654" i="1" s="1"/>
  <c r="L1654" i="1" s="1"/>
  <c r="J1654" i="1" s="1"/>
  <c r="K1654" i="1" s="1"/>
  <c r="B1655" i="1" s="1"/>
  <c r="F1654" i="1"/>
  <c r="A1656" i="1" l="1"/>
  <c r="H1655" i="1"/>
  <c r="C1655" i="1"/>
  <c r="G1656" i="1" s="1"/>
  <c r="D1655" i="1" l="1"/>
  <c r="I1655" i="1" s="1"/>
  <c r="E1655" i="1" s="1"/>
  <c r="L1655" i="1" s="1"/>
  <c r="F1655" i="1"/>
  <c r="J1655" i="1" l="1"/>
  <c r="K1655" i="1" s="1"/>
  <c r="B1656" i="1" s="1"/>
  <c r="H1656" i="1" s="1"/>
  <c r="G1657" i="1" l="1"/>
  <c r="C1656" i="1"/>
  <c r="D1656" i="1" s="1"/>
  <c r="I1656" i="1" s="1"/>
  <c r="E1656" i="1" s="1"/>
  <c r="L1656" i="1" s="1"/>
  <c r="J1656" i="1" s="1"/>
  <c r="K1656" i="1" s="1"/>
  <c r="B1657" i="1" s="1"/>
  <c r="A1657" i="1"/>
  <c r="F1656" i="1"/>
  <c r="A1658" i="1" l="1"/>
  <c r="H1657" i="1"/>
  <c r="C1657" i="1"/>
  <c r="G1658" i="1" s="1"/>
  <c r="D1657" i="1" l="1"/>
  <c r="I1657" i="1" s="1"/>
  <c r="E1657" i="1" s="1"/>
  <c r="L1657" i="1" s="1"/>
  <c r="J1657" i="1" s="1"/>
  <c r="K1657" i="1" s="1"/>
  <c r="B1658" i="1" s="1"/>
  <c r="F1657" i="1"/>
  <c r="A1659" i="1" l="1"/>
  <c r="H1658" i="1"/>
  <c r="C1658" i="1"/>
  <c r="G1659" i="1" s="1"/>
  <c r="D1658" i="1" l="1"/>
  <c r="I1658" i="1" s="1"/>
  <c r="E1658" i="1" s="1"/>
  <c r="L1658" i="1" s="1"/>
  <c r="J1658" i="1" s="1"/>
  <c r="K1658" i="1" s="1"/>
  <c r="B1659" i="1" s="1"/>
  <c r="F1658" i="1"/>
  <c r="H1659" i="1" l="1"/>
  <c r="A1660" i="1"/>
  <c r="C1659" i="1"/>
  <c r="G1660" i="1" s="1"/>
  <c r="F1659" i="1" l="1"/>
  <c r="D1659" i="1"/>
  <c r="I1659" i="1" s="1"/>
  <c r="E1659" i="1" s="1"/>
  <c r="L1659" i="1" s="1"/>
  <c r="J1659" i="1" s="1"/>
  <c r="K1659" i="1" s="1"/>
  <c r="B1660" i="1" l="1"/>
  <c r="A1661" i="1" l="1"/>
  <c r="G1661" i="1"/>
  <c r="H1660" i="1"/>
  <c r="C1660" i="1"/>
  <c r="D1660" i="1" l="1"/>
  <c r="I1660" i="1" s="1"/>
  <c r="E1660" i="1" s="1"/>
  <c r="L1660" i="1" s="1"/>
  <c r="F1660" i="1"/>
  <c r="J1660" i="1" l="1"/>
  <c r="K1660" i="1" s="1"/>
  <c r="B1661" i="1" s="1"/>
  <c r="A1662" i="1" s="1"/>
  <c r="H1661" i="1" l="1"/>
  <c r="C1661" i="1"/>
  <c r="G1662" i="1" s="1"/>
  <c r="F1661" i="1" l="1"/>
  <c r="D1661" i="1"/>
  <c r="I1661" i="1" s="1"/>
  <c r="E1661" i="1" s="1"/>
  <c r="L1661" i="1" s="1"/>
  <c r="J1661" i="1" s="1"/>
  <c r="K1661" i="1" s="1"/>
  <c r="B1662" i="1" s="1"/>
  <c r="H1662" i="1" s="1"/>
  <c r="A1663" i="1" l="1"/>
  <c r="C1662" i="1"/>
  <c r="G1663" i="1" s="1"/>
  <c r="D1662" i="1" l="1"/>
  <c r="I1662" i="1" s="1"/>
  <c r="E1662" i="1" s="1"/>
  <c r="L1662" i="1" s="1"/>
  <c r="J1662" i="1" s="1"/>
  <c r="K1662" i="1" s="1"/>
  <c r="B1663" i="1" s="1"/>
  <c r="H1663" i="1" s="1"/>
  <c r="F1662" i="1"/>
  <c r="A1664" i="1" l="1"/>
  <c r="C1663" i="1"/>
  <c r="G1664" i="1" s="1"/>
  <c r="F1663" i="1" l="1"/>
  <c r="D1663" i="1"/>
  <c r="I1663" i="1" s="1"/>
  <c r="E1663" i="1" s="1"/>
  <c r="L1663" i="1" s="1"/>
  <c r="J1663" i="1" s="1"/>
  <c r="K1663" i="1" s="1"/>
  <c r="B1664" i="1" s="1"/>
  <c r="H1664" i="1" s="1"/>
  <c r="C1664" i="1" l="1"/>
  <c r="G1665" i="1" s="1"/>
  <c r="A1665" i="1"/>
  <c r="F1664" i="1" l="1"/>
  <c r="D1664" i="1"/>
  <c r="I1664" i="1" s="1"/>
  <c r="E1664" i="1" s="1"/>
  <c r="L1664" i="1" s="1"/>
  <c r="J1664" i="1" s="1"/>
  <c r="K1664" i="1" s="1"/>
  <c r="B1665" i="1" s="1"/>
  <c r="A1666" i="1" s="1"/>
  <c r="H1665" i="1" l="1"/>
  <c r="C1665" i="1"/>
  <c r="G1666" i="1" s="1"/>
  <c r="F1665" i="1" l="1"/>
  <c r="D1665" i="1"/>
  <c r="I1665" i="1" s="1"/>
  <c r="E1665" i="1" s="1"/>
  <c r="L1665" i="1" s="1"/>
  <c r="J1665" i="1" s="1"/>
  <c r="K1665" i="1" s="1"/>
  <c r="B1666" i="1" s="1"/>
  <c r="A1667" i="1" s="1"/>
  <c r="C1666" i="1" l="1"/>
  <c r="H1666" i="1"/>
  <c r="G1667" i="1"/>
  <c r="D1666" i="1"/>
  <c r="I1666" i="1" s="1"/>
  <c r="E1666" i="1" s="1"/>
  <c r="L1666" i="1" s="1"/>
  <c r="F1666" i="1"/>
  <c r="J1666" i="1" l="1"/>
  <c r="K1666" i="1" s="1"/>
  <c r="B1667" i="1" s="1"/>
  <c r="H1667" i="1" l="1"/>
  <c r="C1667" i="1"/>
  <c r="D1667" i="1" s="1"/>
  <c r="I1667" i="1" s="1"/>
  <c r="E1667" i="1" s="1"/>
  <c r="L1667" i="1" s="1"/>
  <c r="A1668" i="1"/>
  <c r="F1667" i="1" l="1"/>
  <c r="J1667" i="1" s="1"/>
  <c r="K1667" i="1" s="1"/>
  <c r="B1668" i="1" s="1"/>
  <c r="G1668" i="1"/>
  <c r="A1669" i="1" l="1"/>
  <c r="H1668" i="1"/>
  <c r="C1668" i="1"/>
  <c r="G1669" i="1" s="1"/>
  <c r="D1668" i="1" l="1"/>
  <c r="I1668" i="1" s="1"/>
  <c r="E1668" i="1" s="1"/>
  <c r="L1668" i="1" s="1"/>
  <c r="F1668" i="1"/>
  <c r="J1668" i="1" l="1"/>
  <c r="K1668" i="1" s="1"/>
  <c r="B1669" i="1" s="1"/>
  <c r="H1669" i="1" s="1"/>
  <c r="C1669" i="1" l="1"/>
  <c r="D1669" i="1" s="1"/>
  <c r="I1669" i="1" s="1"/>
  <c r="E1669" i="1" s="1"/>
  <c r="L1669" i="1" s="1"/>
  <c r="A1670" i="1"/>
  <c r="G1670" i="1" l="1"/>
  <c r="F1669" i="1"/>
  <c r="J1669" i="1" s="1"/>
  <c r="K1669" i="1" s="1"/>
  <c r="B1670" i="1" s="1"/>
  <c r="H1670" i="1" l="1"/>
  <c r="A1671" i="1"/>
  <c r="C1670" i="1"/>
  <c r="G1671" i="1" s="1"/>
  <c r="F1670" i="1" l="1"/>
  <c r="D1670" i="1"/>
  <c r="I1670" i="1" s="1"/>
  <c r="E1670" i="1" s="1"/>
  <c r="L1670" i="1" l="1"/>
  <c r="J1670" i="1" s="1"/>
  <c r="K1670" i="1" s="1"/>
  <c r="B1671" i="1" l="1"/>
  <c r="H1671" i="1" l="1"/>
  <c r="A1672" i="1"/>
  <c r="C1671" i="1"/>
  <c r="G1672" i="1" s="1"/>
  <c r="F1671" i="1" l="1"/>
  <c r="D1671" i="1"/>
  <c r="I1671" i="1" s="1"/>
  <c r="E1671" i="1" s="1"/>
  <c r="L1671" i="1" l="1"/>
  <c r="J1671" i="1" s="1"/>
  <c r="K1671" i="1" s="1"/>
  <c r="B1672" i="1" l="1"/>
  <c r="H1672" i="1" l="1"/>
  <c r="A1673" i="1"/>
  <c r="C1672" i="1"/>
  <c r="G1673" i="1" s="1"/>
  <c r="F1672" i="1" l="1"/>
  <c r="D1672" i="1"/>
  <c r="I1672" i="1" s="1"/>
  <c r="E1672" i="1" s="1"/>
  <c r="L1672" i="1" l="1"/>
  <c r="J1672" i="1" s="1"/>
  <c r="K1672" i="1" s="1"/>
  <c r="B1673" i="1" l="1"/>
  <c r="H1673" i="1" l="1"/>
  <c r="A1674" i="1"/>
  <c r="C1673" i="1"/>
  <c r="G1674" i="1" s="1"/>
  <c r="F1673" i="1" l="1"/>
  <c r="D1673" i="1"/>
  <c r="I1673" i="1" s="1"/>
  <c r="E1673" i="1" s="1"/>
  <c r="L1673" i="1" l="1"/>
  <c r="J1673" i="1" s="1"/>
  <c r="K1673" i="1" s="1"/>
  <c r="B1674" i="1" l="1"/>
  <c r="H1674" i="1" l="1"/>
  <c r="A1675" i="1"/>
  <c r="C1674" i="1"/>
  <c r="G1675" i="1" s="1"/>
  <c r="D1674" i="1" l="1"/>
  <c r="I1674" i="1" s="1"/>
  <c r="E1674" i="1" s="1"/>
  <c r="F1674" i="1"/>
  <c r="L1674" i="1" l="1"/>
  <c r="J1674" i="1" s="1"/>
  <c r="K1674" i="1" s="1"/>
  <c r="B1675" i="1" l="1"/>
  <c r="H1675" i="1" l="1"/>
  <c r="A1676" i="1"/>
  <c r="C1675" i="1"/>
  <c r="G1676" i="1" s="1"/>
  <c r="F1675" i="1" l="1"/>
  <c r="D1675" i="1"/>
  <c r="I1675" i="1" s="1"/>
  <c r="E1675" i="1" s="1"/>
  <c r="L1675" i="1" l="1"/>
  <c r="J1675" i="1" s="1"/>
  <c r="K1675" i="1" s="1"/>
  <c r="B1676" i="1" l="1"/>
  <c r="G1677" i="1" l="1"/>
  <c r="H1676" i="1"/>
  <c r="A1677" i="1"/>
  <c r="C1676" i="1"/>
  <c r="D1676" i="1" l="1"/>
  <c r="I1676" i="1" s="1"/>
  <c r="E1676" i="1" s="1"/>
  <c r="F1676" i="1"/>
  <c r="L1676" i="1" l="1"/>
  <c r="J1676" i="1" s="1"/>
  <c r="K1676" i="1" s="1"/>
  <c r="B1677" i="1" l="1"/>
  <c r="H1677" i="1" l="1"/>
  <c r="A1678" i="1"/>
  <c r="C1677" i="1"/>
  <c r="G1678" i="1" s="1"/>
  <c r="F1677" i="1" l="1"/>
  <c r="D1677" i="1"/>
  <c r="I1677" i="1" s="1"/>
  <c r="E1677" i="1" s="1"/>
  <c r="L1677" i="1" l="1"/>
  <c r="J1677" i="1" s="1"/>
  <c r="K1677" i="1" s="1"/>
  <c r="B1678" i="1" l="1"/>
  <c r="G1679" i="1" l="1"/>
  <c r="H1678" i="1"/>
  <c r="A1679" i="1"/>
  <c r="C1678" i="1"/>
  <c r="F1678" i="1" l="1"/>
  <c r="D1678" i="1"/>
  <c r="I1678" i="1" s="1"/>
  <c r="E1678" i="1" s="1"/>
  <c r="L1678" i="1" l="1"/>
  <c r="J1678" i="1" s="1"/>
  <c r="K1678" i="1" s="1"/>
  <c r="B1679" i="1" l="1"/>
  <c r="G1680" i="1" l="1"/>
  <c r="H1679" i="1"/>
  <c r="A1680" i="1"/>
  <c r="C1679" i="1"/>
  <c r="F1679" i="1" l="1"/>
  <c r="D1679" i="1"/>
  <c r="I1679" i="1" s="1"/>
  <c r="E1679" i="1" s="1"/>
  <c r="L1679" i="1" l="1"/>
  <c r="J1679" i="1" s="1"/>
  <c r="K1679" i="1" s="1"/>
  <c r="B1680" i="1" l="1"/>
  <c r="G1681" i="1" l="1"/>
  <c r="H1680" i="1"/>
  <c r="A1681" i="1"/>
  <c r="C1680" i="1"/>
  <c r="F1680" i="1" l="1"/>
  <c r="D1680" i="1"/>
  <c r="I1680" i="1" s="1"/>
  <c r="E1680" i="1" s="1"/>
  <c r="L1680" i="1" l="1"/>
  <c r="J1680" i="1" s="1"/>
  <c r="K1680" i="1" s="1"/>
  <c r="B1681" i="1" l="1"/>
  <c r="H1681" i="1" l="1"/>
  <c r="A1682" i="1"/>
  <c r="C1681" i="1"/>
  <c r="G1682" i="1" s="1"/>
  <c r="F1681" i="1" l="1"/>
  <c r="D1681" i="1"/>
  <c r="I1681" i="1" s="1"/>
  <c r="E1681" i="1" s="1"/>
  <c r="L1681" i="1" l="1"/>
  <c r="J1681" i="1" s="1"/>
  <c r="K1681" i="1" s="1"/>
  <c r="B1682" i="1" l="1"/>
  <c r="G1683" i="1" l="1"/>
  <c r="H1682" i="1"/>
  <c r="A1683" i="1"/>
  <c r="C1682" i="1"/>
  <c r="F1682" i="1" l="1"/>
  <c r="D1682" i="1"/>
  <c r="I1682" i="1" s="1"/>
  <c r="E1682" i="1" s="1"/>
  <c r="L1682" i="1" l="1"/>
  <c r="J1682" i="1" s="1"/>
  <c r="K1682" i="1" s="1"/>
  <c r="B1683" i="1" l="1"/>
  <c r="H1683" i="1" l="1"/>
  <c r="A1684" i="1"/>
  <c r="C1683" i="1"/>
  <c r="G1684" i="1" s="1"/>
  <c r="F1683" i="1" l="1"/>
  <c r="D1683" i="1"/>
  <c r="I1683" i="1" s="1"/>
  <c r="E1683" i="1" s="1"/>
  <c r="L1683" i="1" l="1"/>
  <c r="J1683" i="1" s="1"/>
  <c r="K1683" i="1" s="1"/>
  <c r="B1684" i="1" l="1"/>
  <c r="H1684" i="1" l="1"/>
  <c r="A1685" i="1"/>
  <c r="C1684" i="1"/>
  <c r="G1685" i="1" s="1"/>
  <c r="F1684" i="1" l="1"/>
  <c r="D1684" i="1"/>
  <c r="I1684" i="1" s="1"/>
  <c r="E1684" i="1" s="1"/>
  <c r="L1684" i="1" l="1"/>
  <c r="J1684" i="1" s="1"/>
  <c r="K1684" i="1" s="1"/>
  <c r="B1685" i="1" l="1"/>
  <c r="G1686" i="1" l="1"/>
  <c r="H1685" i="1"/>
  <c r="A1686" i="1"/>
  <c r="C1685" i="1"/>
  <c r="F1685" i="1" l="1"/>
  <c r="D1685" i="1"/>
  <c r="I1685" i="1" s="1"/>
  <c r="E1685" i="1" s="1"/>
  <c r="L1685" i="1" l="1"/>
  <c r="J1685" i="1" s="1"/>
  <c r="K1685" i="1" s="1"/>
  <c r="B1686" i="1" l="1"/>
  <c r="G1687" i="1" l="1"/>
  <c r="H1686" i="1"/>
  <c r="A1687" i="1"/>
  <c r="C1686" i="1"/>
  <c r="D1686" i="1" l="1"/>
  <c r="I1686" i="1" s="1"/>
  <c r="E1686" i="1" s="1"/>
  <c r="F1686" i="1"/>
  <c r="L1686" i="1" l="1"/>
  <c r="J1686" i="1" s="1"/>
  <c r="K1686" i="1" s="1"/>
  <c r="B1687" i="1" l="1"/>
  <c r="H1687" i="1" l="1"/>
  <c r="A1688" i="1"/>
  <c r="C1687" i="1"/>
  <c r="G1688" i="1" s="1"/>
  <c r="F1687" i="1" l="1"/>
  <c r="D1687" i="1"/>
  <c r="I1687" i="1" s="1"/>
  <c r="E1687" i="1" s="1"/>
  <c r="L1687" i="1" l="1"/>
  <c r="J1687" i="1" s="1"/>
  <c r="K1687" i="1" s="1"/>
  <c r="B1688" i="1" l="1"/>
  <c r="G1689" i="1" l="1"/>
  <c r="H1688" i="1"/>
  <c r="A1689" i="1"/>
  <c r="C1688" i="1"/>
  <c r="D1688" i="1" l="1"/>
  <c r="I1688" i="1" s="1"/>
  <c r="E1688" i="1" s="1"/>
  <c r="F1688" i="1"/>
  <c r="L1688" i="1" l="1"/>
  <c r="J1688" i="1" s="1"/>
  <c r="K1688" i="1" s="1"/>
  <c r="B1689" i="1" l="1"/>
  <c r="H1689" i="1" l="1"/>
  <c r="A1690" i="1"/>
  <c r="C1689" i="1"/>
  <c r="G1690" i="1" s="1"/>
  <c r="D1689" i="1" l="1"/>
  <c r="I1689" i="1" s="1"/>
  <c r="E1689" i="1" s="1"/>
  <c r="F1689" i="1"/>
  <c r="L1689" i="1" l="1"/>
  <c r="J1689" i="1" s="1"/>
  <c r="K1689" i="1" s="1"/>
  <c r="B1690" i="1" l="1"/>
  <c r="H1690" i="1" l="1"/>
  <c r="A1691" i="1"/>
  <c r="C1690" i="1"/>
  <c r="G1691" i="1" s="1"/>
  <c r="D1690" i="1" l="1"/>
  <c r="I1690" i="1" s="1"/>
  <c r="E1690" i="1" s="1"/>
  <c r="F1690" i="1"/>
  <c r="L1690" i="1" l="1"/>
  <c r="J1690" i="1" s="1"/>
  <c r="K1690" i="1" s="1"/>
  <c r="B1691" i="1" l="1"/>
  <c r="H1691" i="1" l="1"/>
  <c r="A1692" i="1"/>
  <c r="C1691" i="1"/>
  <c r="G1692" i="1" s="1"/>
  <c r="F1691" i="1" l="1"/>
  <c r="D1691" i="1"/>
  <c r="I1691" i="1" s="1"/>
  <c r="E1691" i="1" s="1"/>
  <c r="L1691" i="1" l="1"/>
  <c r="J1691" i="1" s="1"/>
  <c r="K1691" i="1" s="1"/>
  <c r="B1692" i="1" l="1"/>
  <c r="H1692" i="1" l="1"/>
  <c r="A1693" i="1"/>
  <c r="C1692" i="1"/>
  <c r="G1693" i="1" s="1"/>
  <c r="F1692" i="1" l="1"/>
  <c r="D1692" i="1"/>
  <c r="I1692" i="1" s="1"/>
  <c r="E1692" i="1" s="1"/>
  <c r="L1692" i="1" l="1"/>
  <c r="J1692" i="1" s="1"/>
  <c r="K1692" i="1" s="1"/>
  <c r="B1693" i="1" l="1"/>
  <c r="H1693" i="1" l="1"/>
  <c r="A1694" i="1"/>
  <c r="C1693" i="1"/>
  <c r="G1694" i="1" s="1"/>
  <c r="D1693" i="1" l="1"/>
  <c r="I1693" i="1" s="1"/>
  <c r="E1693" i="1" s="1"/>
  <c r="F1693" i="1"/>
  <c r="L1693" i="1" l="1"/>
  <c r="J1693" i="1" s="1"/>
  <c r="K1693" i="1" s="1"/>
  <c r="B1694" i="1" l="1"/>
  <c r="G1695" i="1" l="1"/>
  <c r="H1694" i="1"/>
  <c r="A1695" i="1"/>
  <c r="C1694" i="1"/>
  <c r="D1694" i="1" l="1"/>
  <c r="I1694" i="1" s="1"/>
  <c r="E1694" i="1" s="1"/>
  <c r="F1694" i="1"/>
  <c r="L1694" i="1" l="1"/>
  <c r="J1694" i="1" s="1"/>
  <c r="K1694" i="1" s="1"/>
  <c r="B1695" i="1" l="1"/>
  <c r="H1695" i="1" l="1"/>
  <c r="A1696" i="1"/>
  <c r="C1695" i="1"/>
  <c r="G1696" i="1" s="1"/>
  <c r="D1695" i="1" l="1"/>
  <c r="I1695" i="1" s="1"/>
  <c r="E1695" i="1" s="1"/>
  <c r="F1695" i="1"/>
  <c r="L1695" i="1" l="1"/>
  <c r="J1695" i="1" s="1"/>
  <c r="K1695" i="1" s="1"/>
  <c r="B1696" i="1" l="1"/>
  <c r="H1696" i="1" l="1"/>
  <c r="A1697" i="1"/>
  <c r="C1696" i="1"/>
  <c r="G1697" i="1" s="1"/>
  <c r="F1696" i="1" l="1"/>
  <c r="D1696" i="1"/>
  <c r="I1696" i="1" s="1"/>
  <c r="E1696" i="1" s="1"/>
  <c r="L1696" i="1" l="1"/>
  <c r="J1696" i="1" s="1"/>
  <c r="K1696" i="1" s="1"/>
  <c r="B1697" i="1" l="1"/>
  <c r="H1697" i="1" l="1"/>
  <c r="A1698" i="1"/>
  <c r="C1697" i="1"/>
  <c r="G1698" i="1" s="1"/>
  <c r="F1697" i="1" l="1"/>
  <c r="D1697" i="1"/>
  <c r="I1697" i="1" s="1"/>
  <c r="E1697" i="1" s="1"/>
  <c r="L1697" i="1" l="1"/>
  <c r="J1697" i="1" s="1"/>
  <c r="K1697" i="1" s="1"/>
  <c r="B1698" i="1" l="1"/>
  <c r="G1699" i="1" l="1"/>
  <c r="H1698" i="1"/>
  <c r="A1699" i="1"/>
  <c r="C1698" i="1"/>
  <c r="D1698" i="1" l="1"/>
  <c r="I1698" i="1" s="1"/>
  <c r="E1698" i="1" s="1"/>
  <c r="F1698" i="1"/>
  <c r="L1698" i="1" l="1"/>
  <c r="J1698" i="1" s="1"/>
  <c r="K1698" i="1" s="1"/>
  <c r="B1699" i="1" l="1"/>
  <c r="H1699" i="1" l="1"/>
  <c r="A1700" i="1"/>
  <c r="C1699" i="1"/>
  <c r="G1700" i="1" s="1"/>
  <c r="F1699" i="1" l="1"/>
  <c r="D1699" i="1"/>
  <c r="I1699" i="1" s="1"/>
  <c r="E1699" i="1" s="1"/>
  <c r="L1699" i="1" l="1"/>
  <c r="J1699" i="1" s="1"/>
  <c r="K1699" i="1" s="1"/>
  <c r="B1700" i="1" l="1"/>
  <c r="H1700" i="1" l="1"/>
  <c r="A1701" i="1"/>
  <c r="C1700" i="1"/>
  <c r="G1701" i="1" s="1"/>
  <c r="F1700" i="1" l="1"/>
  <c r="D1700" i="1"/>
  <c r="I1700" i="1" s="1"/>
  <c r="E1700" i="1" s="1"/>
  <c r="L1700" i="1" l="1"/>
  <c r="J1700" i="1" s="1"/>
  <c r="K1700" i="1" s="1"/>
  <c r="B1701" i="1" l="1"/>
  <c r="H1701" i="1" l="1"/>
  <c r="A1702" i="1"/>
  <c r="C1701" i="1"/>
  <c r="G1702" i="1" s="1"/>
  <c r="D1701" i="1" l="1"/>
  <c r="I1701" i="1" s="1"/>
  <c r="E1701" i="1" s="1"/>
  <c r="F1701" i="1"/>
  <c r="L1701" i="1" l="1"/>
  <c r="J1701" i="1" s="1"/>
  <c r="K1701" i="1" s="1"/>
  <c r="B1702" i="1" l="1"/>
  <c r="H1702" i="1" l="1"/>
  <c r="A1703" i="1"/>
  <c r="C1702" i="1"/>
  <c r="G1703" i="1" s="1"/>
  <c r="D1702" i="1" l="1"/>
  <c r="I1702" i="1" s="1"/>
  <c r="E1702" i="1" s="1"/>
  <c r="F1702" i="1"/>
  <c r="L1702" i="1" l="1"/>
  <c r="J1702" i="1" s="1"/>
  <c r="K1702" i="1" s="1"/>
  <c r="B1703" i="1" l="1"/>
  <c r="H1703" i="1" l="1"/>
  <c r="A1704" i="1"/>
  <c r="C1703" i="1"/>
  <c r="G1704" i="1" s="1"/>
  <c r="F1703" i="1" l="1"/>
  <c r="D1703" i="1"/>
  <c r="I1703" i="1" s="1"/>
  <c r="E1703" i="1" s="1"/>
  <c r="L1703" i="1" l="1"/>
  <c r="J1703" i="1" s="1"/>
  <c r="K1703" i="1" s="1"/>
  <c r="B1704" i="1" l="1"/>
  <c r="H1704" i="1" l="1"/>
  <c r="A1705" i="1"/>
  <c r="C1704" i="1"/>
  <c r="G1705" i="1" s="1"/>
  <c r="D1704" i="1" l="1"/>
  <c r="I1704" i="1" s="1"/>
  <c r="E1704" i="1" s="1"/>
  <c r="F1704" i="1"/>
  <c r="L1704" i="1" l="1"/>
  <c r="J1704" i="1" s="1"/>
  <c r="K1704" i="1" s="1"/>
  <c r="B1705" i="1" l="1"/>
  <c r="H1705" i="1" l="1"/>
  <c r="A1706" i="1"/>
  <c r="C1705" i="1"/>
  <c r="G1706" i="1" s="1"/>
  <c r="F1705" i="1" l="1"/>
  <c r="D1705" i="1"/>
  <c r="I1705" i="1" s="1"/>
  <c r="E1705" i="1" s="1"/>
  <c r="L1705" i="1" l="1"/>
  <c r="J1705" i="1" s="1"/>
  <c r="K1705" i="1" s="1"/>
  <c r="B1706" i="1" l="1"/>
  <c r="H1706" i="1" l="1"/>
  <c r="A1707" i="1"/>
  <c r="C1706" i="1"/>
  <c r="G1707" i="1" s="1"/>
  <c r="D1706" i="1" l="1"/>
  <c r="I1706" i="1" s="1"/>
  <c r="E1706" i="1" s="1"/>
  <c r="F1706" i="1"/>
  <c r="L1706" i="1" l="1"/>
  <c r="J1706" i="1" s="1"/>
  <c r="K1706" i="1" s="1"/>
  <c r="B1707" i="1" l="1"/>
  <c r="H1707" i="1" l="1"/>
  <c r="A1708" i="1"/>
  <c r="C1707" i="1"/>
  <c r="G1708" i="1" s="1"/>
  <c r="D1707" i="1" l="1"/>
  <c r="I1707" i="1" s="1"/>
  <c r="E1707" i="1" s="1"/>
  <c r="F1707" i="1"/>
  <c r="L1707" i="1" l="1"/>
  <c r="J1707" i="1" s="1"/>
  <c r="K1707" i="1" s="1"/>
  <c r="B1708" i="1" l="1"/>
  <c r="H1708" i="1" l="1"/>
  <c r="A1709" i="1"/>
  <c r="C1708" i="1"/>
  <c r="G1709" i="1" s="1"/>
  <c r="F1708" i="1" l="1"/>
  <c r="D1708" i="1"/>
  <c r="I1708" i="1" s="1"/>
  <c r="E1708" i="1" s="1"/>
  <c r="L1708" i="1" l="1"/>
  <c r="J1708" i="1" s="1"/>
  <c r="K1708" i="1" s="1"/>
  <c r="B1709" i="1" l="1"/>
  <c r="H1709" i="1" l="1"/>
  <c r="A1710" i="1"/>
  <c r="C1709" i="1"/>
  <c r="G1710" i="1" s="1"/>
  <c r="F1709" i="1" l="1"/>
  <c r="D1709" i="1"/>
  <c r="I1709" i="1" s="1"/>
  <c r="E1709" i="1" s="1"/>
  <c r="L1709" i="1" l="1"/>
  <c r="J1709" i="1" s="1"/>
  <c r="K1709" i="1" s="1"/>
  <c r="B1710" i="1" l="1"/>
  <c r="H1710" i="1" l="1"/>
  <c r="A1711" i="1"/>
  <c r="C1710" i="1"/>
  <c r="G1711" i="1" s="1"/>
  <c r="D1710" i="1" l="1"/>
  <c r="I1710" i="1" s="1"/>
  <c r="E1710" i="1" s="1"/>
  <c r="F1710" i="1"/>
  <c r="L1710" i="1" l="1"/>
  <c r="J1710" i="1" s="1"/>
  <c r="K1710" i="1" s="1"/>
  <c r="B1711" i="1" l="1"/>
  <c r="H1711" i="1" l="1"/>
  <c r="A1712" i="1"/>
  <c r="C1711" i="1"/>
  <c r="G1712" i="1" s="1"/>
  <c r="F1711" i="1" l="1"/>
  <c r="D1711" i="1"/>
  <c r="I1711" i="1" s="1"/>
  <c r="E1711" i="1" s="1"/>
  <c r="L1711" i="1" l="1"/>
  <c r="J1711" i="1" s="1"/>
  <c r="K1711" i="1" s="1"/>
  <c r="B1712" i="1" l="1"/>
  <c r="H1712" i="1" l="1"/>
  <c r="A1713" i="1"/>
  <c r="C1712" i="1"/>
  <c r="G1713" i="1" s="1"/>
  <c r="D1712" i="1" l="1"/>
  <c r="I1712" i="1" s="1"/>
  <c r="E1712" i="1" s="1"/>
  <c r="F1712" i="1"/>
  <c r="L1712" i="1" l="1"/>
  <c r="J1712" i="1" s="1"/>
  <c r="K1712" i="1" s="1"/>
  <c r="B1713" i="1" l="1"/>
  <c r="H1713" i="1" l="1"/>
  <c r="A1714" i="1"/>
  <c r="C1713" i="1"/>
  <c r="G1714" i="1" s="1"/>
  <c r="D1713" i="1" l="1"/>
  <c r="I1713" i="1" s="1"/>
  <c r="E1713" i="1" s="1"/>
  <c r="F1713" i="1"/>
  <c r="L1713" i="1" l="1"/>
  <c r="J1713" i="1" s="1"/>
  <c r="K1713" i="1" s="1"/>
  <c r="B1714" i="1" l="1"/>
  <c r="H1714" i="1" l="1"/>
  <c r="A1715" i="1"/>
  <c r="C1714" i="1"/>
  <c r="G1715" i="1" s="1"/>
  <c r="F1714" i="1" l="1"/>
  <c r="D1714" i="1"/>
  <c r="I1714" i="1" s="1"/>
  <c r="E1714" i="1" s="1"/>
  <c r="L1714" i="1" l="1"/>
  <c r="J1714" i="1" s="1"/>
  <c r="K1714" i="1" s="1"/>
  <c r="B1715" i="1" l="1"/>
  <c r="H1715" i="1" l="1"/>
  <c r="A1716" i="1"/>
  <c r="C1715" i="1"/>
  <c r="G1716" i="1" s="1"/>
  <c r="F1715" i="1" l="1"/>
  <c r="D1715" i="1"/>
  <c r="I1715" i="1" s="1"/>
  <c r="E1715" i="1" s="1"/>
  <c r="L1715" i="1" l="1"/>
  <c r="J1715" i="1" s="1"/>
  <c r="K1715" i="1" s="1"/>
  <c r="B1716" i="1" l="1"/>
  <c r="H1716" i="1" l="1"/>
  <c r="A1717" i="1"/>
  <c r="C1716" i="1"/>
  <c r="G1717" i="1" s="1"/>
  <c r="F1716" i="1" l="1"/>
  <c r="D1716" i="1"/>
  <c r="I1716" i="1" s="1"/>
  <c r="E1716" i="1" s="1"/>
  <c r="L1716" i="1" l="1"/>
  <c r="J1716" i="1" s="1"/>
  <c r="K1716" i="1" s="1"/>
  <c r="B1717" i="1" l="1"/>
  <c r="H1717" i="1" l="1"/>
  <c r="A1718" i="1"/>
  <c r="C1717" i="1"/>
  <c r="G1718" i="1" s="1"/>
  <c r="F1717" i="1" l="1"/>
  <c r="D1717" i="1"/>
  <c r="I1717" i="1" s="1"/>
  <c r="E1717" i="1" s="1"/>
  <c r="L1717" i="1" l="1"/>
  <c r="J1717" i="1" s="1"/>
  <c r="K1717" i="1" s="1"/>
  <c r="B1718" i="1" l="1"/>
  <c r="H1718" i="1" l="1"/>
  <c r="A1719" i="1"/>
  <c r="C1718" i="1"/>
  <c r="G1719" i="1" s="1"/>
  <c r="F1718" i="1" l="1"/>
  <c r="D1718" i="1"/>
  <c r="I1718" i="1" s="1"/>
  <c r="E1718" i="1" s="1"/>
  <c r="L1718" i="1" l="1"/>
  <c r="J1718" i="1" s="1"/>
  <c r="K1718" i="1" s="1"/>
  <c r="B1719" i="1" l="1"/>
  <c r="H1719" i="1" l="1"/>
  <c r="A1720" i="1"/>
  <c r="C1719" i="1"/>
  <c r="G1720" i="1" s="1"/>
  <c r="F1719" i="1" l="1"/>
  <c r="D1719" i="1"/>
  <c r="I1719" i="1" s="1"/>
  <c r="E1719" i="1" s="1"/>
  <c r="L1719" i="1" l="1"/>
  <c r="J1719" i="1" s="1"/>
  <c r="K1719" i="1" s="1"/>
  <c r="B1720" i="1" l="1"/>
  <c r="H1720" i="1" l="1"/>
  <c r="A1721" i="1"/>
  <c r="C1720" i="1"/>
  <c r="G1721" i="1" s="1"/>
  <c r="F1720" i="1" l="1"/>
  <c r="D1720" i="1"/>
  <c r="I1720" i="1" s="1"/>
  <c r="E1720" i="1" s="1"/>
  <c r="L1720" i="1" l="1"/>
  <c r="J1720" i="1" s="1"/>
  <c r="K1720" i="1" s="1"/>
  <c r="B1721" i="1" l="1"/>
  <c r="H1721" i="1" l="1"/>
  <c r="A1722" i="1"/>
  <c r="C1721" i="1"/>
  <c r="G1722" i="1" s="1"/>
  <c r="F1721" i="1" l="1"/>
  <c r="D1721" i="1"/>
  <c r="I1721" i="1" s="1"/>
  <c r="E1721" i="1" s="1"/>
  <c r="L1721" i="1" l="1"/>
  <c r="J1721" i="1" s="1"/>
  <c r="K1721" i="1" s="1"/>
  <c r="B1722" i="1" l="1"/>
  <c r="H1722" i="1" l="1"/>
  <c r="A1723" i="1"/>
  <c r="C1722" i="1"/>
  <c r="G1723" i="1" s="1"/>
  <c r="F1722" i="1" l="1"/>
  <c r="D1722" i="1"/>
  <c r="I1722" i="1" s="1"/>
  <c r="E1722" i="1" s="1"/>
  <c r="L1722" i="1" l="1"/>
  <c r="J1722" i="1" s="1"/>
  <c r="K1722" i="1" s="1"/>
  <c r="B1723" i="1" l="1"/>
  <c r="H1723" i="1" l="1"/>
  <c r="A1724" i="1"/>
  <c r="C1723" i="1"/>
  <c r="G1724" i="1" s="1"/>
  <c r="F1723" i="1" l="1"/>
  <c r="D1723" i="1"/>
  <c r="I1723" i="1" s="1"/>
  <c r="E1723" i="1" s="1"/>
  <c r="L1723" i="1" l="1"/>
  <c r="J1723" i="1" s="1"/>
  <c r="K1723" i="1" s="1"/>
  <c r="B1724" i="1" l="1"/>
  <c r="H1724" i="1" l="1"/>
  <c r="A1725" i="1"/>
  <c r="C1724" i="1"/>
  <c r="G1725" i="1" s="1"/>
  <c r="D1724" i="1" l="1"/>
  <c r="I1724" i="1" s="1"/>
  <c r="E1724" i="1" s="1"/>
  <c r="F1724" i="1"/>
  <c r="L1724" i="1" l="1"/>
  <c r="J1724" i="1" s="1"/>
  <c r="K1724" i="1" s="1"/>
  <c r="B1725" i="1" l="1"/>
  <c r="H1725" i="1" l="1"/>
  <c r="A1726" i="1"/>
  <c r="C1725" i="1"/>
  <c r="G1726" i="1" s="1"/>
  <c r="D1725" i="1" l="1"/>
  <c r="I1725" i="1" s="1"/>
  <c r="E1725" i="1" s="1"/>
  <c r="F1725" i="1"/>
  <c r="L1725" i="1" l="1"/>
  <c r="J1725" i="1" s="1"/>
  <c r="K1725" i="1" s="1"/>
  <c r="B1726" i="1" l="1"/>
  <c r="H1726" i="1" l="1"/>
  <c r="A1727" i="1"/>
  <c r="C1726" i="1"/>
  <c r="G1727" i="1" s="1"/>
  <c r="F1726" i="1" l="1"/>
  <c r="D1726" i="1"/>
  <c r="I1726" i="1" s="1"/>
  <c r="E1726" i="1" s="1"/>
  <c r="L1726" i="1" l="1"/>
  <c r="J1726" i="1" s="1"/>
  <c r="K1726" i="1" s="1"/>
  <c r="B1727" i="1" l="1"/>
  <c r="H1727" i="1" l="1"/>
  <c r="A1728" i="1"/>
  <c r="C1727" i="1"/>
  <c r="G1728" i="1" s="1"/>
  <c r="F1727" i="1" l="1"/>
  <c r="D1727" i="1"/>
  <c r="I1727" i="1" s="1"/>
  <c r="E1727" i="1" s="1"/>
  <c r="L1727" i="1" l="1"/>
  <c r="J1727" i="1" s="1"/>
  <c r="K1727" i="1" s="1"/>
  <c r="B1728" i="1" l="1"/>
  <c r="H1728" i="1" l="1"/>
  <c r="A1729" i="1"/>
  <c r="C1728" i="1"/>
  <c r="G1729" i="1" s="1"/>
  <c r="D1728" i="1" l="1"/>
  <c r="I1728" i="1" s="1"/>
  <c r="E1728" i="1" s="1"/>
  <c r="F1728" i="1"/>
  <c r="L1728" i="1" l="1"/>
  <c r="J1728" i="1" s="1"/>
  <c r="K1728" i="1" s="1"/>
  <c r="B1729" i="1" l="1"/>
  <c r="H1729" i="1" l="1"/>
  <c r="A1730" i="1"/>
  <c r="C1729" i="1"/>
  <c r="G1730" i="1" s="1"/>
  <c r="D1729" i="1" l="1"/>
  <c r="I1729" i="1" s="1"/>
  <c r="E1729" i="1" s="1"/>
  <c r="F1729" i="1"/>
  <c r="L1729" i="1" l="1"/>
  <c r="J1729" i="1" s="1"/>
  <c r="K1729" i="1" s="1"/>
  <c r="B1730" i="1" l="1"/>
  <c r="H1730" i="1" l="1"/>
  <c r="A1731" i="1"/>
  <c r="C1730" i="1"/>
  <c r="G1731" i="1" s="1"/>
  <c r="F1730" i="1" l="1"/>
  <c r="D1730" i="1"/>
  <c r="I1730" i="1" s="1"/>
  <c r="E1730" i="1" s="1"/>
  <c r="L1730" i="1" l="1"/>
  <c r="J1730" i="1" s="1"/>
  <c r="K1730" i="1" s="1"/>
  <c r="B1731" i="1" l="1"/>
  <c r="H1731" i="1" l="1"/>
  <c r="A1732" i="1"/>
  <c r="C1731" i="1"/>
  <c r="G1732" i="1" s="1"/>
  <c r="F1731" i="1" l="1"/>
  <c r="D1731" i="1"/>
  <c r="I1731" i="1" s="1"/>
  <c r="E1731" i="1" s="1"/>
  <c r="L1731" i="1" l="1"/>
  <c r="J1731" i="1" s="1"/>
  <c r="K1731" i="1" s="1"/>
  <c r="B1732" i="1" l="1"/>
  <c r="H1732" i="1" l="1"/>
  <c r="A1733" i="1"/>
  <c r="C1732" i="1"/>
  <c r="G1733" i="1" s="1"/>
  <c r="D1732" i="1" l="1"/>
  <c r="I1732" i="1" s="1"/>
  <c r="E1732" i="1" s="1"/>
  <c r="F1732" i="1"/>
  <c r="L1732" i="1" l="1"/>
  <c r="J1732" i="1" s="1"/>
  <c r="K1732" i="1" s="1"/>
  <c r="B1733" i="1" l="1"/>
  <c r="H1733" i="1" l="1"/>
  <c r="A1734" i="1"/>
  <c r="C1733" i="1"/>
  <c r="G1734" i="1" s="1"/>
  <c r="D1733" i="1" l="1"/>
  <c r="I1733" i="1" s="1"/>
  <c r="E1733" i="1" s="1"/>
  <c r="F1733" i="1"/>
  <c r="L1733" i="1" l="1"/>
  <c r="J1733" i="1" s="1"/>
  <c r="K1733" i="1" s="1"/>
  <c r="B1734" i="1" l="1"/>
  <c r="H1734" i="1" l="1"/>
  <c r="A1735" i="1"/>
  <c r="C1734" i="1"/>
  <c r="G1735" i="1" s="1"/>
  <c r="F1734" i="1" l="1"/>
  <c r="D1734" i="1"/>
  <c r="I1734" i="1" s="1"/>
  <c r="E1734" i="1" s="1"/>
  <c r="L1734" i="1" l="1"/>
  <c r="J1734" i="1" s="1"/>
  <c r="K1734" i="1" s="1"/>
  <c r="B1735" i="1" l="1"/>
  <c r="H1735" i="1" l="1"/>
  <c r="A1736" i="1"/>
  <c r="C1735" i="1"/>
  <c r="G1736" i="1" s="1"/>
  <c r="F1735" i="1" l="1"/>
  <c r="D1735" i="1"/>
  <c r="I1735" i="1" s="1"/>
  <c r="E1735" i="1" s="1"/>
  <c r="L1735" i="1" l="1"/>
  <c r="J1735" i="1" s="1"/>
  <c r="K1735" i="1" s="1"/>
  <c r="B1736" i="1" l="1"/>
  <c r="H1736" i="1" l="1"/>
  <c r="A1737" i="1"/>
  <c r="C1736" i="1"/>
  <c r="G1737" i="1" s="1"/>
  <c r="D1736" i="1" l="1"/>
  <c r="I1736" i="1" s="1"/>
  <c r="E1736" i="1" s="1"/>
  <c r="F1736" i="1"/>
  <c r="L1736" i="1" l="1"/>
  <c r="J1736" i="1" s="1"/>
  <c r="K1736" i="1" s="1"/>
  <c r="B1737" i="1" l="1"/>
  <c r="H1737" i="1" l="1"/>
  <c r="A1738" i="1"/>
  <c r="C1737" i="1"/>
  <c r="G1738" i="1" s="1"/>
  <c r="D1737" i="1" l="1"/>
  <c r="I1737" i="1" s="1"/>
  <c r="E1737" i="1" s="1"/>
  <c r="F1737" i="1"/>
  <c r="L1737" i="1" l="1"/>
  <c r="J1737" i="1" s="1"/>
  <c r="K1737" i="1" s="1"/>
  <c r="B1738" i="1" l="1"/>
  <c r="H1738" i="1" l="1"/>
  <c r="A1739" i="1"/>
  <c r="C1738" i="1"/>
  <c r="G1739" i="1" s="1"/>
  <c r="D1738" i="1" l="1"/>
  <c r="I1738" i="1" s="1"/>
  <c r="E1738" i="1" s="1"/>
  <c r="F1738" i="1"/>
  <c r="L1738" i="1" l="1"/>
  <c r="J1738" i="1" s="1"/>
  <c r="K1738" i="1" s="1"/>
  <c r="B1739" i="1" l="1"/>
  <c r="H1739" i="1" l="1"/>
  <c r="A1740" i="1"/>
  <c r="C1739" i="1"/>
  <c r="G1740" i="1" s="1"/>
  <c r="D1739" i="1" l="1"/>
  <c r="I1739" i="1" s="1"/>
  <c r="E1739" i="1" s="1"/>
  <c r="F1739" i="1"/>
  <c r="L1739" i="1" l="1"/>
  <c r="J1739" i="1" s="1"/>
  <c r="K1739" i="1" s="1"/>
  <c r="B1740" i="1" l="1"/>
  <c r="H1740" i="1" l="1"/>
  <c r="A1741" i="1"/>
  <c r="C1740" i="1"/>
  <c r="G1741" i="1" s="1"/>
  <c r="D1740" i="1" l="1"/>
  <c r="I1740" i="1" s="1"/>
  <c r="E1740" i="1" s="1"/>
  <c r="F1740" i="1"/>
  <c r="L1740" i="1" l="1"/>
  <c r="J1740" i="1" s="1"/>
  <c r="K1740" i="1" s="1"/>
  <c r="B1741" i="1" l="1"/>
  <c r="H1741" i="1" l="1"/>
  <c r="A1742" i="1"/>
  <c r="C1741" i="1"/>
  <c r="G1742" i="1" s="1"/>
  <c r="F1741" i="1" l="1"/>
  <c r="D1741" i="1"/>
  <c r="I1741" i="1" s="1"/>
  <c r="E1741" i="1" s="1"/>
  <c r="L1741" i="1" l="1"/>
  <c r="J1741" i="1" s="1"/>
  <c r="K1741" i="1" s="1"/>
  <c r="B1742" i="1" l="1"/>
  <c r="H1742" i="1" l="1"/>
  <c r="A1743" i="1"/>
  <c r="C1742" i="1"/>
  <c r="G1743" i="1" s="1"/>
  <c r="F1742" i="1" l="1"/>
  <c r="D1742" i="1"/>
  <c r="I1742" i="1" s="1"/>
  <c r="E1742" i="1" s="1"/>
  <c r="L1742" i="1" l="1"/>
  <c r="J1742" i="1" s="1"/>
  <c r="K1742" i="1" s="1"/>
  <c r="B1743" i="1" l="1"/>
  <c r="H1743" i="1" l="1"/>
  <c r="A1744" i="1"/>
  <c r="C1743" i="1"/>
  <c r="G1744" i="1" s="1"/>
  <c r="D1743" i="1" l="1"/>
  <c r="I1743" i="1" s="1"/>
  <c r="E1743" i="1" s="1"/>
  <c r="F1743" i="1"/>
  <c r="L1743" i="1" l="1"/>
  <c r="J1743" i="1" s="1"/>
  <c r="K1743" i="1" s="1"/>
  <c r="B1744" i="1" l="1"/>
  <c r="H1744" i="1" l="1"/>
  <c r="A1745" i="1"/>
  <c r="C1744" i="1"/>
  <c r="G1745" i="1" s="1"/>
  <c r="F1744" i="1" l="1"/>
  <c r="D1744" i="1"/>
  <c r="I1744" i="1" s="1"/>
  <c r="E1744" i="1" s="1"/>
  <c r="L1744" i="1" l="1"/>
  <c r="J1744" i="1" s="1"/>
  <c r="K1744" i="1" s="1"/>
  <c r="B1745" i="1" l="1"/>
  <c r="H1745" i="1" l="1"/>
  <c r="A1746" i="1"/>
  <c r="C1745" i="1"/>
  <c r="G1746" i="1" s="1"/>
  <c r="D1745" i="1" l="1"/>
  <c r="I1745" i="1" s="1"/>
  <c r="E1745" i="1" s="1"/>
  <c r="F1745" i="1"/>
  <c r="L1745" i="1" l="1"/>
  <c r="J1745" i="1" s="1"/>
  <c r="K1745" i="1" s="1"/>
  <c r="B1746" i="1" s="1"/>
  <c r="H1746" i="1" l="1"/>
  <c r="C1746" i="1"/>
  <c r="F1746" i="1" s="1"/>
  <c r="A1747" i="1"/>
  <c r="G1747" i="1" l="1"/>
  <c r="D1746" i="1"/>
  <c r="I1746" i="1" s="1"/>
  <c r="E1746" i="1" s="1"/>
  <c r="L1746" i="1" s="1"/>
  <c r="J1746" i="1" s="1"/>
  <c r="K1746" i="1" s="1"/>
  <c r="B1747" i="1" l="1"/>
  <c r="H1747" i="1" l="1"/>
  <c r="A1748" i="1"/>
  <c r="C1747" i="1"/>
  <c r="G1748" i="1" s="1"/>
  <c r="F1747" i="1" l="1"/>
  <c r="D1747" i="1"/>
  <c r="I1747" i="1" s="1"/>
  <c r="E1747" i="1" s="1"/>
  <c r="L1747" i="1" s="1"/>
  <c r="J1747" i="1" s="1"/>
  <c r="K1747" i="1" s="1"/>
  <c r="B1748" i="1" l="1"/>
  <c r="H1748" i="1" l="1"/>
  <c r="A1749" i="1"/>
  <c r="C1748" i="1"/>
  <c r="G1749" i="1" s="1"/>
  <c r="F1748" i="1" l="1"/>
  <c r="D1748" i="1"/>
  <c r="I1748" i="1" s="1"/>
  <c r="E1748" i="1" s="1"/>
  <c r="L1748" i="1" s="1"/>
  <c r="J1748" i="1" s="1"/>
  <c r="K1748" i="1" s="1"/>
  <c r="B1749" i="1" l="1"/>
  <c r="H1749" i="1" l="1"/>
  <c r="A1750" i="1"/>
  <c r="C1749" i="1"/>
  <c r="G1750" i="1" s="1"/>
  <c r="F1749" i="1" l="1"/>
  <c r="D1749" i="1"/>
  <c r="I1749" i="1" s="1"/>
  <c r="E1749" i="1" s="1"/>
  <c r="L1749" i="1" s="1"/>
  <c r="J1749" i="1" s="1"/>
  <c r="K1749" i="1" s="1"/>
  <c r="B1750" i="1" l="1"/>
  <c r="H1750" i="1" l="1"/>
  <c r="A1751" i="1"/>
  <c r="C1750" i="1"/>
  <c r="G1751" i="1" s="1"/>
  <c r="F1750" i="1" l="1"/>
  <c r="D1750" i="1"/>
  <c r="I1750" i="1" s="1"/>
  <c r="E1750" i="1" s="1"/>
  <c r="L1750" i="1" s="1"/>
  <c r="J1750" i="1" s="1"/>
  <c r="K1750" i="1" s="1"/>
  <c r="B1751" i="1" l="1"/>
  <c r="H1751" i="1" l="1"/>
  <c r="A1752" i="1"/>
  <c r="C1751" i="1"/>
  <c r="G1752" i="1" s="1"/>
  <c r="D1751" i="1" l="1"/>
  <c r="I1751" i="1" s="1"/>
  <c r="E1751" i="1" s="1"/>
  <c r="L1751" i="1" s="1"/>
  <c r="J1751" i="1" s="1"/>
  <c r="K1751" i="1" s="1"/>
  <c r="B1752" i="1" s="1"/>
  <c r="F1751" i="1"/>
  <c r="H1752" i="1" l="1"/>
  <c r="A1753" i="1"/>
  <c r="C1752" i="1"/>
  <c r="G1753" i="1" s="1"/>
  <c r="F1752" i="1" l="1"/>
  <c r="D1752" i="1"/>
  <c r="I1752" i="1" s="1"/>
  <c r="E1752" i="1" s="1"/>
  <c r="L1752" i="1" s="1"/>
  <c r="J1752" i="1" s="1"/>
  <c r="K1752" i="1" s="1"/>
  <c r="B1753" i="1" l="1"/>
  <c r="H1753" i="1" l="1"/>
  <c r="A1754" i="1"/>
  <c r="C1753" i="1"/>
  <c r="G1754" i="1" s="1"/>
  <c r="D1753" i="1" l="1"/>
  <c r="I1753" i="1" s="1"/>
  <c r="E1753" i="1" s="1"/>
  <c r="L1753" i="1" s="1"/>
  <c r="J1753" i="1" s="1"/>
  <c r="K1753" i="1" s="1"/>
  <c r="F1753" i="1"/>
  <c r="B1754" i="1" l="1"/>
  <c r="H1754" i="1" l="1"/>
  <c r="A1755" i="1"/>
  <c r="C1754" i="1"/>
  <c r="G1755" i="1" s="1"/>
  <c r="F1754" i="1" l="1"/>
  <c r="D1754" i="1"/>
  <c r="I1754" i="1" s="1"/>
  <c r="E1754" i="1" s="1"/>
  <c r="L1754" i="1" s="1"/>
  <c r="J1754" i="1" s="1"/>
  <c r="K1754" i="1" s="1"/>
  <c r="B1755" i="1" l="1"/>
  <c r="H1755" i="1" l="1"/>
  <c r="A1756" i="1"/>
  <c r="C1755" i="1"/>
  <c r="G1756" i="1" s="1"/>
  <c r="D1755" i="1" l="1"/>
  <c r="I1755" i="1" s="1"/>
  <c r="E1755" i="1" s="1"/>
  <c r="L1755" i="1" s="1"/>
  <c r="J1755" i="1" s="1"/>
  <c r="K1755" i="1" s="1"/>
  <c r="B1756" i="1" s="1"/>
  <c r="F1755" i="1"/>
  <c r="H1756" i="1" l="1"/>
  <c r="A1757" i="1"/>
  <c r="C1756" i="1"/>
  <c r="G1757" i="1" s="1"/>
  <c r="D1756" i="1" l="1"/>
  <c r="I1756" i="1" s="1"/>
  <c r="E1756" i="1" s="1"/>
  <c r="L1756" i="1" s="1"/>
  <c r="J1756" i="1" s="1"/>
  <c r="K1756" i="1" s="1"/>
  <c r="B1757" i="1" s="1"/>
  <c r="F1756" i="1"/>
  <c r="H1757" i="1" l="1"/>
  <c r="A1758" i="1"/>
  <c r="C1757" i="1"/>
  <c r="G1758" i="1" s="1"/>
  <c r="D1757" i="1" l="1"/>
  <c r="I1757" i="1" s="1"/>
  <c r="E1757" i="1" s="1"/>
  <c r="L1757" i="1" s="1"/>
  <c r="F1757" i="1"/>
  <c r="J1757" i="1" l="1"/>
  <c r="K1757" i="1" s="1"/>
  <c r="B1758" i="1" s="1"/>
  <c r="H1758" i="1" l="1"/>
  <c r="A1759" i="1"/>
  <c r="C1758" i="1"/>
  <c r="G1759" i="1" s="1"/>
  <c r="F1758" i="1" l="1"/>
  <c r="D1758" i="1"/>
  <c r="I1758" i="1" s="1"/>
  <c r="E1758" i="1" s="1"/>
  <c r="L1758" i="1" s="1"/>
  <c r="J1758" i="1" s="1"/>
  <c r="K1758" i="1" s="1"/>
  <c r="B1759" i="1" l="1"/>
  <c r="H1759" i="1" l="1"/>
  <c r="A1760" i="1"/>
  <c r="C1759" i="1"/>
  <c r="G1760" i="1" s="1"/>
  <c r="D1759" i="1" l="1"/>
  <c r="I1759" i="1" s="1"/>
  <c r="E1759" i="1" s="1"/>
  <c r="L1759" i="1" s="1"/>
  <c r="J1759" i="1" s="1"/>
  <c r="K1759" i="1" s="1"/>
  <c r="F1759" i="1"/>
  <c r="B1760" i="1" l="1"/>
  <c r="A1761" i="1" l="1"/>
  <c r="G1761" i="1"/>
  <c r="H1760" i="1"/>
  <c r="C1760" i="1"/>
  <c r="F1760" i="1" l="1"/>
  <c r="D1760" i="1"/>
  <c r="I1760" i="1" s="1"/>
  <c r="E1760" i="1" s="1"/>
  <c r="L1760" i="1" s="1"/>
  <c r="J1760" i="1" s="1"/>
  <c r="K1760" i="1" s="1"/>
  <c r="B1761" i="1" s="1"/>
  <c r="H1761" i="1" l="1"/>
  <c r="A1762" i="1"/>
  <c r="C1761" i="1"/>
  <c r="G1762" i="1" s="1"/>
  <c r="D1761" i="1" l="1"/>
  <c r="I1761" i="1" s="1"/>
  <c r="E1761" i="1" s="1"/>
  <c r="L1761" i="1" s="1"/>
  <c r="J1761" i="1" s="1"/>
  <c r="K1761" i="1" s="1"/>
  <c r="B1762" i="1" s="1"/>
  <c r="F1761" i="1"/>
  <c r="A1763" i="1" l="1"/>
  <c r="H1762" i="1"/>
  <c r="C1762" i="1"/>
  <c r="G1763" i="1" s="1"/>
  <c r="F1762" i="1" l="1"/>
  <c r="D1762" i="1"/>
  <c r="I1762" i="1" s="1"/>
  <c r="E1762" i="1" s="1"/>
  <c r="L1762" i="1" s="1"/>
  <c r="J1762" i="1" s="1"/>
  <c r="K1762" i="1" s="1"/>
  <c r="B1763" i="1" s="1"/>
  <c r="A1764" i="1" l="1"/>
  <c r="H1763" i="1"/>
  <c r="G1764" i="1"/>
  <c r="C1763" i="1"/>
  <c r="F1763" i="1" l="1"/>
  <c r="D1763" i="1"/>
  <c r="I1763" i="1" s="1"/>
  <c r="E1763" i="1" s="1"/>
  <c r="L1763" i="1" s="1"/>
  <c r="J1763" i="1" s="1"/>
  <c r="K1763" i="1" s="1"/>
  <c r="B1764" i="1" s="1"/>
  <c r="H1764" i="1" l="1"/>
  <c r="A1765" i="1"/>
  <c r="C1764" i="1"/>
  <c r="G1765" i="1" s="1"/>
  <c r="D1764" i="1" l="1"/>
  <c r="I1764" i="1" s="1"/>
  <c r="E1764" i="1" s="1"/>
  <c r="L1764" i="1" s="1"/>
  <c r="F1764" i="1"/>
  <c r="J1764" i="1" l="1"/>
  <c r="K1764" i="1" s="1"/>
  <c r="B1765" i="1" l="1"/>
  <c r="H1765" i="1" l="1"/>
  <c r="A1766" i="1"/>
  <c r="C1765" i="1"/>
  <c r="G1766" i="1" s="1"/>
  <c r="D1765" i="1" l="1"/>
  <c r="I1765" i="1" s="1"/>
  <c r="E1765" i="1" s="1"/>
  <c r="L1765" i="1" s="1"/>
  <c r="J1765" i="1" s="1"/>
  <c r="K1765" i="1" s="1"/>
  <c r="B1766" i="1" s="1"/>
  <c r="F1765" i="1"/>
  <c r="A1767" i="1" l="1"/>
  <c r="G1767" i="1"/>
  <c r="H1766" i="1"/>
  <c r="C1766" i="1"/>
  <c r="D1766" i="1" l="1"/>
  <c r="I1766" i="1" s="1"/>
  <c r="E1766" i="1" s="1"/>
  <c r="L1766" i="1" s="1"/>
  <c r="J1766" i="1" s="1"/>
  <c r="K1766" i="1" s="1"/>
  <c r="F1766" i="1"/>
  <c r="B1767" i="1" l="1"/>
  <c r="H1767" i="1" l="1"/>
  <c r="A1768" i="1"/>
  <c r="C1767" i="1"/>
  <c r="G1768" i="1" s="1"/>
  <c r="F1767" i="1" l="1"/>
  <c r="D1767" i="1"/>
  <c r="I1767" i="1" s="1"/>
  <c r="E1767" i="1" s="1"/>
  <c r="L1767" i="1" s="1"/>
  <c r="J1767" i="1" s="1"/>
  <c r="K1767" i="1" s="1"/>
  <c r="B1768" i="1" s="1"/>
  <c r="H1768" i="1" l="1"/>
  <c r="A1769" i="1"/>
  <c r="C1768" i="1"/>
  <c r="G1769" i="1" s="1"/>
  <c r="D1768" i="1" l="1"/>
  <c r="I1768" i="1" s="1"/>
  <c r="E1768" i="1" s="1"/>
  <c r="L1768" i="1" s="1"/>
  <c r="F1768" i="1"/>
  <c r="J1768" i="1" l="1"/>
  <c r="K1768" i="1" s="1"/>
  <c r="B1769" i="1" s="1"/>
  <c r="H1769" i="1" s="1"/>
  <c r="C1769" i="1" l="1"/>
  <c r="G1770" i="1" s="1"/>
  <c r="A1770" i="1"/>
  <c r="F1769" i="1"/>
  <c r="D1769" i="1"/>
  <c r="I1769" i="1" s="1"/>
  <c r="E1769" i="1" s="1"/>
  <c r="L1769" i="1" s="1"/>
  <c r="J1769" i="1" s="1"/>
  <c r="K1769" i="1" s="1"/>
  <c r="B1770" i="1" s="1"/>
  <c r="A1771" i="1" l="1"/>
  <c r="H1770" i="1"/>
  <c r="G1771" i="1"/>
  <c r="C1770" i="1"/>
  <c r="D1770" i="1" l="1"/>
  <c r="I1770" i="1" s="1"/>
  <c r="E1770" i="1" s="1"/>
  <c r="L1770" i="1" s="1"/>
  <c r="J1770" i="1" s="1"/>
  <c r="K1770" i="1" s="1"/>
  <c r="B1771" i="1" s="1"/>
  <c r="F1770" i="1"/>
  <c r="A1772" i="1" l="1"/>
  <c r="H1771" i="1"/>
  <c r="C1771" i="1"/>
  <c r="G1772" i="1" s="1"/>
  <c r="D1771" i="1" l="1"/>
  <c r="I1771" i="1" s="1"/>
  <c r="E1771" i="1" s="1"/>
  <c r="L1771" i="1" s="1"/>
  <c r="J1771" i="1" s="1"/>
  <c r="K1771" i="1" s="1"/>
  <c r="B1772" i="1" s="1"/>
  <c r="F1771" i="1"/>
  <c r="A1773" i="1" l="1"/>
  <c r="H1772" i="1"/>
  <c r="C1772" i="1"/>
  <c r="G1773" i="1" s="1"/>
  <c r="F1772" i="1" l="1"/>
  <c r="D1772" i="1"/>
  <c r="I1772" i="1" s="1"/>
  <c r="E1772" i="1" s="1"/>
  <c r="L1772" i="1" s="1"/>
  <c r="J1772" i="1" s="1"/>
  <c r="K1772" i="1" s="1"/>
  <c r="B1773" i="1" s="1"/>
  <c r="A1774" i="1" l="1"/>
  <c r="H1773" i="1"/>
  <c r="C1773" i="1"/>
  <c r="G1774" i="1" s="1"/>
  <c r="D1773" i="1" l="1"/>
  <c r="I1773" i="1" s="1"/>
  <c r="E1773" i="1" s="1"/>
  <c r="L1773" i="1" s="1"/>
  <c r="J1773" i="1" s="1"/>
  <c r="K1773" i="1" s="1"/>
  <c r="B1774" i="1" s="1"/>
  <c r="F1773" i="1"/>
  <c r="H1774" i="1" l="1"/>
  <c r="A1775" i="1"/>
  <c r="C1774" i="1"/>
  <c r="G1775" i="1" s="1"/>
  <c r="D1774" i="1" l="1"/>
  <c r="I1774" i="1" s="1"/>
  <c r="E1774" i="1" s="1"/>
  <c r="L1774" i="1" s="1"/>
  <c r="J1774" i="1" s="1"/>
  <c r="K1774" i="1" s="1"/>
  <c r="B1775" i="1" s="1"/>
  <c r="F1774" i="1"/>
  <c r="A1776" i="1" l="1"/>
  <c r="H1775" i="1"/>
  <c r="C1775" i="1"/>
  <c r="G1776" i="1" s="1"/>
  <c r="D1775" i="1" l="1"/>
  <c r="I1775" i="1" s="1"/>
  <c r="E1775" i="1" s="1"/>
  <c r="L1775" i="1" s="1"/>
  <c r="J1775" i="1" s="1"/>
  <c r="K1775" i="1" s="1"/>
  <c r="F1775" i="1"/>
  <c r="B1776" i="1" l="1"/>
  <c r="H1776" i="1" l="1"/>
  <c r="A1777" i="1"/>
  <c r="C1776" i="1"/>
  <c r="G1777" i="1" s="1"/>
  <c r="D1776" i="1" l="1"/>
  <c r="I1776" i="1" s="1"/>
  <c r="E1776" i="1" s="1"/>
  <c r="L1776" i="1" s="1"/>
  <c r="J1776" i="1" s="1"/>
  <c r="K1776" i="1" s="1"/>
  <c r="B1777" i="1" s="1"/>
  <c r="F1776" i="1"/>
  <c r="H1777" i="1" l="1"/>
  <c r="A1778" i="1"/>
  <c r="C1777" i="1"/>
  <c r="G1778" i="1" s="1"/>
  <c r="D1777" i="1" l="1"/>
  <c r="I1777" i="1" s="1"/>
  <c r="E1777" i="1" s="1"/>
  <c r="L1777" i="1" s="1"/>
  <c r="J1777" i="1" s="1"/>
  <c r="K1777" i="1" s="1"/>
  <c r="B1778" i="1" s="1"/>
  <c r="F1777" i="1"/>
  <c r="H1778" i="1" l="1"/>
  <c r="A1779" i="1"/>
  <c r="C1778" i="1"/>
  <c r="G1779" i="1" s="1"/>
  <c r="F1778" i="1" l="1"/>
  <c r="D1778" i="1"/>
  <c r="I1778" i="1" s="1"/>
  <c r="E1778" i="1" s="1"/>
  <c r="L1778" i="1" s="1"/>
  <c r="J1778" i="1" s="1"/>
  <c r="K1778" i="1" s="1"/>
  <c r="B1779" i="1" l="1"/>
  <c r="C1779" i="1" s="1"/>
  <c r="F1779" i="1" l="1"/>
  <c r="D1779" i="1"/>
  <c r="I1779" i="1" s="1"/>
  <c r="E1779" i="1" s="1"/>
  <c r="L1779" i="1" s="1"/>
  <c r="G1780" i="1"/>
  <c r="A1780" i="1"/>
  <c r="H1779" i="1"/>
  <c r="J1779" i="1" l="1"/>
  <c r="K1779" i="1" s="1"/>
  <c r="B1780" i="1" l="1"/>
  <c r="H1780" i="1" l="1"/>
  <c r="A1781" i="1"/>
  <c r="C1780" i="1"/>
  <c r="G1781" i="1" s="1"/>
  <c r="D1780" i="1" l="1"/>
  <c r="I1780" i="1" s="1"/>
  <c r="E1780" i="1" s="1"/>
  <c r="L1780" i="1" s="1"/>
  <c r="J1780" i="1" s="1"/>
  <c r="K1780" i="1" s="1"/>
  <c r="B1781" i="1" s="1"/>
  <c r="F1780" i="1"/>
  <c r="A1782" i="1" l="1"/>
  <c r="H1781" i="1"/>
  <c r="C1781" i="1"/>
  <c r="G1782" i="1" s="1"/>
  <c r="F1781" i="1" l="1"/>
  <c r="D1781" i="1"/>
  <c r="I1781" i="1" s="1"/>
  <c r="E1781" i="1" s="1"/>
  <c r="L1781" i="1" s="1"/>
  <c r="J1781" i="1" s="1"/>
  <c r="K1781" i="1" s="1"/>
  <c r="B1782" i="1" l="1"/>
  <c r="A1783" i="1" l="1"/>
  <c r="H1782" i="1"/>
  <c r="C1782" i="1"/>
  <c r="G1783" i="1" s="1"/>
  <c r="F1782" i="1" l="1"/>
  <c r="D1782" i="1"/>
  <c r="I1782" i="1" s="1"/>
  <c r="E1782" i="1" s="1"/>
  <c r="L1782" i="1" s="1"/>
  <c r="J1782" i="1" s="1"/>
  <c r="K1782" i="1" s="1"/>
  <c r="B1783" i="1" s="1"/>
  <c r="A1784" i="1" l="1"/>
  <c r="G1784" i="1"/>
  <c r="H1783" i="1"/>
  <c r="C1783" i="1"/>
  <c r="F1783" i="1" l="1"/>
  <c r="D1783" i="1"/>
  <c r="I1783" i="1" s="1"/>
  <c r="E1783" i="1" s="1"/>
  <c r="L1783" i="1" s="1"/>
  <c r="J1783" i="1" s="1"/>
  <c r="K1783" i="1" s="1"/>
  <c r="B1784" i="1" s="1"/>
  <c r="A1785" i="1" l="1"/>
  <c r="H1784" i="1"/>
  <c r="G1785" i="1"/>
  <c r="C1784" i="1"/>
  <c r="D1784" i="1" l="1"/>
  <c r="I1784" i="1" s="1"/>
  <c r="E1784" i="1" s="1"/>
  <c r="L1784" i="1" s="1"/>
  <c r="J1784" i="1" s="1"/>
  <c r="K1784" i="1" s="1"/>
  <c r="B1785" i="1" s="1"/>
  <c r="F1784" i="1"/>
  <c r="H1785" i="1" l="1"/>
  <c r="A1786" i="1"/>
  <c r="C1785" i="1"/>
  <c r="G1786" i="1" s="1"/>
  <c r="D1785" i="1" l="1"/>
  <c r="I1785" i="1" s="1"/>
  <c r="E1785" i="1" s="1"/>
  <c r="L1785" i="1" s="1"/>
  <c r="J1785" i="1" s="1"/>
  <c r="K1785" i="1" s="1"/>
  <c r="B1786" i="1" s="1"/>
  <c r="F1785" i="1"/>
  <c r="H1786" i="1" l="1"/>
  <c r="A1787" i="1"/>
  <c r="C1786" i="1"/>
  <c r="G1787" i="1" s="1"/>
  <c r="D1786" i="1" l="1"/>
  <c r="I1786" i="1" s="1"/>
  <c r="E1786" i="1" s="1"/>
  <c r="L1786" i="1" s="1"/>
  <c r="J1786" i="1" s="1"/>
  <c r="K1786" i="1" s="1"/>
  <c r="F1786" i="1"/>
  <c r="B1787" i="1" l="1"/>
  <c r="H1787" i="1" l="1"/>
  <c r="A1788" i="1"/>
  <c r="G1788" i="1"/>
  <c r="C1787" i="1"/>
  <c r="F1787" i="1" l="1"/>
  <c r="D1787" i="1"/>
  <c r="I1787" i="1" s="1"/>
  <c r="E1787" i="1" s="1"/>
  <c r="L1787" i="1" s="1"/>
  <c r="J1787" i="1" s="1"/>
  <c r="K1787" i="1" s="1"/>
  <c r="B1788" i="1" s="1"/>
  <c r="H1788" i="1" l="1"/>
  <c r="A1789" i="1"/>
  <c r="C1788" i="1"/>
  <c r="G1789" i="1" s="1"/>
  <c r="D1788" i="1" l="1"/>
  <c r="I1788" i="1" s="1"/>
  <c r="E1788" i="1" s="1"/>
  <c r="L1788" i="1" s="1"/>
  <c r="F1788" i="1"/>
  <c r="J1788" i="1" l="1"/>
  <c r="K1788" i="1" s="1"/>
  <c r="B1789" i="1" s="1"/>
  <c r="A1790" i="1" s="1"/>
  <c r="C1789" i="1" l="1"/>
  <c r="G1790" i="1"/>
  <c r="H1789" i="1"/>
  <c r="F1789" i="1"/>
  <c r="D1789" i="1"/>
  <c r="I1789" i="1" s="1"/>
  <c r="E1789" i="1" s="1"/>
  <c r="L1789" i="1" s="1"/>
  <c r="J1789" i="1" s="1"/>
  <c r="K1789" i="1" s="1"/>
  <c r="B1790" i="1" s="1"/>
  <c r="H1790" i="1" l="1"/>
  <c r="A1791" i="1"/>
  <c r="C1790" i="1"/>
  <c r="G1791" i="1" s="1"/>
  <c r="D1790" i="1" l="1"/>
  <c r="I1790" i="1" s="1"/>
  <c r="E1790" i="1" s="1"/>
  <c r="L1790" i="1" s="1"/>
  <c r="J1790" i="1" s="1"/>
  <c r="K1790" i="1" s="1"/>
  <c r="B1791" i="1" s="1"/>
  <c r="F1790" i="1"/>
  <c r="H1791" i="1" l="1"/>
  <c r="A1792" i="1"/>
  <c r="C1791" i="1"/>
  <c r="G1792" i="1" s="1"/>
  <c r="D1791" i="1" l="1"/>
  <c r="I1791" i="1" s="1"/>
  <c r="E1791" i="1" s="1"/>
  <c r="L1791" i="1" s="1"/>
  <c r="F1791" i="1"/>
  <c r="J1791" i="1" l="1"/>
  <c r="K1791" i="1" s="1"/>
  <c r="B1792" i="1" s="1"/>
  <c r="A1793" i="1" s="1"/>
  <c r="C1792" i="1" l="1"/>
  <c r="F1792" i="1" s="1"/>
  <c r="H1792" i="1"/>
  <c r="G1793" i="1"/>
  <c r="D1792" i="1"/>
  <c r="I1792" i="1" s="1"/>
  <c r="E1792" i="1" s="1"/>
  <c r="L1792" i="1" s="1"/>
  <c r="J1792" i="1" l="1"/>
  <c r="K1792" i="1" s="1"/>
  <c r="B1793" i="1"/>
  <c r="A1794" i="1" l="1"/>
  <c r="H1793" i="1"/>
  <c r="C1793" i="1"/>
  <c r="G1794" i="1" s="1"/>
  <c r="F1793" i="1" l="1"/>
  <c r="D1793" i="1"/>
  <c r="I1793" i="1" s="1"/>
  <c r="E1793" i="1" s="1"/>
  <c r="L1793" i="1" s="1"/>
  <c r="J1793" i="1" s="1"/>
  <c r="K1793" i="1" s="1"/>
  <c r="B1794" i="1" s="1"/>
  <c r="H1794" i="1" l="1"/>
  <c r="A1795" i="1"/>
  <c r="C1794" i="1"/>
  <c r="G1795" i="1" s="1"/>
  <c r="F1794" i="1" l="1"/>
  <c r="D1794" i="1"/>
  <c r="I1794" i="1" s="1"/>
  <c r="E1794" i="1" s="1"/>
  <c r="L1794" i="1" s="1"/>
  <c r="J1794" i="1" l="1"/>
  <c r="K1794" i="1" s="1"/>
  <c r="B1795" i="1" s="1"/>
  <c r="H1795" i="1" s="1"/>
  <c r="A1796" i="1" l="1"/>
  <c r="C1795" i="1"/>
  <c r="F1795" i="1" s="1"/>
  <c r="G1796" i="1"/>
  <c r="D1795" i="1" l="1"/>
  <c r="I1795" i="1" s="1"/>
  <c r="E1795" i="1" s="1"/>
  <c r="L1795" i="1" s="1"/>
  <c r="J1795" i="1" s="1"/>
  <c r="K1795" i="1" s="1"/>
  <c r="B1796" i="1" s="1"/>
  <c r="A1797" i="1" l="1"/>
  <c r="C1796" i="1"/>
  <c r="D1796" i="1" s="1"/>
  <c r="I1796" i="1" s="1"/>
  <c r="E1796" i="1" s="1"/>
  <c r="L1796" i="1" s="1"/>
  <c r="H1796" i="1"/>
  <c r="G1797" i="1" l="1"/>
  <c r="F1796" i="1"/>
  <c r="J1796" i="1" s="1"/>
  <c r="K1796" i="1" s="1"/>
  <c r="B1797" i="1" s="1"/>
  <c r="H1797" i="1" l="1"/>
  <c r="A1798" i="1"/>
  <c r="C1797" i="1"/>
  <c r="D1797" i="1" s="1"/>
  <c r="I1797" i="1" s="1"/>
  <c r="E1797" i="1" s="1"/>
  <c r="L1797" i="1" s="1"/>
  <c r="G1798" i="1" l="1"/>
  <c r="F1797" i="1"/>
  <c r="J1797" i="1" s="1"/>
  <c r="K1797" i="1" s="1"/>
  <c r="B1798" i="1" s="1"/>
  <c r="H1798" i="1" l="1"/>
  <c r="A1799" i="1"/>
  <c r="C1798" i="1"/>
  <c r="G1799" i="1" s="1"/>
  <c r="D1798" i="1" l="1"/>
  <c r="I1798" i="1" s="1"/>
  <c r="E1798" i="1" s="1"/>
  <c r="L1798" i="1" s="1"/>
  <c r="F1798" i="1"/>
  <c r="J1798" i="1" l="1"/>
  <c r="K1798" i="1" s="1"/>
  <c r="B1799" i="1"/>
  <c r="H1799" i="1" l="1"/>
  <c r="A1800" i="1"/>
  <c r="G1800" i="1"/>
  <c r="C1799" i="1"/>
  <c r="D1799" i="1" l="1"/>
  <c r="I1799" i="1" s="1"/>
  <c r="E1799" i="1" s="1"/>
  <c r="L1799" i="1" s="1"/>
  <c r="J1799" i="1" s="1"/>
  <c r="K1799" i="1" s="1"/>
  <c r="B1800" i="1" s="1"/>
  <c r="F1799" i="1"/>
  <c r="H1800" i="1" l="1"/>
  <c r="G1801" i="1"/>
  <c r="A1801" i="1"/>
  <c r="C1800" i="1"/>
  <c r="F1800" i="1" l="1"/>
  <c r="D1800" i="1"/>
  <c r="I1800" i="1" s="1"/>
  <c r="E1800" i="1" s="1"/>
  <c r="L1800" i="1" s="1"/>
  <c r="J1800" i="1" s="1"/>
  <c r="K1800" i="1" s="1"/>
  <c r="B1801" i="1" l="1"/>
  <c r="A1802" i="1" l="1"/>
  <c r="H1801" i="1"/>
  <c r="G1802" i="1"/>
  <c r="C1801" i="1"/>
  <c r="D1801" i="1" l="1"/>
  <c r="I1801" i="1" s="1"/>
  <c r="E1801" i="1" s="1"/>
  <c r="L1801" i="1" s="1"/>
  <c r="J1801" i="1" s="1"/>
  <c r="K1801" i="1" s="1"/>
  <c r="F1801" i="1"/>
  <c r="B1802" i="1" l="1"/>
  <c r="H1802" i="1" l="1"/>
  <c r="A1803" i="1"/>
  <c r="C1802" i="1"/>
  <c r="G1803" i="1" s="1"/>
  <c r="F1802" i="1" l="1"/>
  <c r="D1802" i="1"/>
  <c r="I1802" i="1" s="1"/>
  <c r="E1802" i="1" s="1"/>
  <c r="L1802" i="1" s="1"/>
  <c r="J1802" i="1" s="1"/>
  <c r="K1802" i="1" s="1"/>
  <c r="B1803" i="1" l="1"/>
  <c r="H1803" i="1" l="1"/>
  <c r="A1804" i="1"/>
  <c r="C1803" i="1"/>
  <c r="G1804" i="1" s="1"/>
  <c r="F1803" i="1" l="1"/>
  <c r="D1803" i="1"/>
  <c r="I1803" i="1" s="1"/>
  <c r="E1803" i="1" s="1"/>
  <c r="L1803" i="1" s="1"/>
  <c r="J1803" i="1" s="1"/>
  <c r="K1803" i="1" s="1"/>
  <c r="B1804" i="1" s="1"/>
  <c r="H1804" i="1" l="1"/>
  <c r="A1805" i="1"/>
  <c r="C1804" i="1"/>
  <c r="G1805" i="1" s="1"/>
  <c r="D1804" i="1" l="1"/>
  <c r="I1804" i="1" s="1"/>
  <c r="E1804" i="1" s="1"/>
  <c r="L1804" i="1" s="1"/>
  <c r="J1804" i="1" s="1"/>
  <c r="K1804" i="1" s="1"/>
  <c r="B1805" i="1" s="1"/>
  <c r="F1804" i="1"/>
  <c r="H1805" i="1" l="1"/>
  <c r="A1806" i="1"/>
  <c r="C1805" i="1"/>
  <c r="G1806" i="1" s="1"/>
  <c r="D1805" i="1" l="1"/>
  <c r="I1805" i="1" s="1"/>
  <c r="E1805" i="1" s="1"/>
  <c r="L1805" i="1" s="1"/>
  <c r="F1805" i="1"/>
  <c r="J1805" i="1" l="1"/>
  <c r="K1805" i="1" s="1"/>
  <c r="B1806" i="1" s="1"/>
  <c r="H1806" i="1" s="1"/>
  <c r="C1806" i="1" l="1"/>
  <c r="F1806" i="1" s="1"/>
  <c r="A1807" i="1"/>
  <c r="G1807" i="1"/>
  <c r="D1806" i="1" l="1"/>
  <c r="I1806" i="1" s="1"/>
  <c r="E1806" i="1" s="1"/>
  <c r="L1806" i="1" s="1"/>
  <c r="J1806" i="1" s="1"/>
  <c r="K1806" i="1" s="1"/>
  <c r="B1807" i="1"/>
  <c r="H1807" i="1" l="1"/>
  <c r="A1808" i="1"/>
  <c r="C1807" i="1"/>
  <c r="G1808" i="1" s="1"/>
  <c r="D1807" i="1" l="1"/>
  <c r="I1807" i="1" s="1"/>
  <c r="E1807" i="1" s="1"/>
  <c r="L1807" i="1" s="1"/>
  <c r="F1807" i="1"/>
  <c r="J1807" i="1" l="1"/>
  <c r="K1807" i="1" s="1"/>
  <c r="B1808" i="1" s="1"/>
  <c r="A1809" i="1" s="1"/>
  <c r="C1808" i="1" l="1"/>
  <c r="H1808" i="1"/>
  <c r="G1809" i="1"/>
  <c r="D1808" i="1"/>
  <c r="I1808" i="1" s="1"/>
  <c r="E1808" i="1" s="1"/>
  <c r="L1808" i="1" s="1"/>
  <c r="F1808" i="1"/>
  <c r="J1808" i="1" l="1"/>
  <c r="K1808" i="1" s="1"/>
  <c r="B1809" i="1"/>
  <c r="H1809" i="1" l="1"/>
  <c r="A1810" i="1"/>
  <c r="C1809" i="1"/>
  <c r="G1810" i="1" s="1"/>
  <c r="D1809" i="1" l="1"/>
  <c r="I1809" i="1" s="1"/>
  <c r="E1809" i="1" s="1"/>
  <c r="L1809" i="1" s="1"/>
  <c r="J1809" i="1" s="1"/>
  <c r="K1809" i="1" s="1"/>
  <c r="F1809" i="1"/>
  <c r="B1810" i="1" l="1"/>
  <c r="H1810" i="1" l="1"/>
  <c r="A1811" i="1"/>
  <c r="G1811" i="1"/>
  <c r="C1810" i="1"/>
  <c r="F1810" i="1" l="1"/>
  <c r="D1810" i="1"/>
  <c r="I1810" i="1" s="1"/>
  <c r="E1810" i="1" s="1"/>
  <c r="L1810" i="1" s="1"/>
  <c r="J1810" i="1" s="1"/>
  <c r="K1810" i="1" s="1"/>
  <c r="B1811" i="1" s="1"/>
  <c r="H1811" i="1" l="1"/>
  <c r="A1812" i="1"/>
  <c r="C1811" i="1"/>
  <c r="G1812" i="1" s="1"/>
  <c r="F1811" i="1" l="1"/>
  <c r="D1811" i="1"/>
  <c r="I1811" i="1" s="1"/>
  <c r="E1811" i="1" s="1"/>
  <c r="L1811" i="1" s="1"/>
  <c r="J1811" i="1" s="1"/>
  <c r="K1811" i="1" s="1"/>
  <c r="B1812" i="1" l="1"/>
  <c r="A1813" i="1" l="1"/>
  <c r="H1812" i="1"/>
  <c r="G1813" i="1"/>
  <c r="C1812" i="1"/>
  <c r="D1812" i="1" l="1"/>
  <c r="I1812" i="1" s="1"/>
  <c r="E1812" i="1" s="1"/>
  <c r="L1812" i="1" s="1"/>
  <c r="F1812" i="1"/>
  <c r="J1812" i="1" l="1"/>
  <c r="K1812" i="1" s="1"/>
  <c r="B1813" i="1" s="1"/>
  <c r="H1813" i="1" s="1"/>
  <c r="C1813" i="1" l="1"/>
  <c r="D1813" i="1" s="1"/>
  <c r="I1813" i="1" s="1"/>
  <c r="E1813" i="1" s="1"/>
  <c r="L1813" i="1" s="1"/>
  <c r="A1814" i="1"/>
  <c r="G1814" i="1"/>
  <c r="F1813" i="1" l="1"/>
  <c r="J1813" i="1" s="1"/>
  <c r="K1813" i="1" s="1"/>
  <c r="B1814" i="1" l="1"/>
  <c r="C1814" i="1" s="1"/>
  <c r="F1814" i="1" l="1"/>
  <c r="D1814" i="1"/>
  <c r="I1814" i="1" s="1"/>
  <c r="E1814" i="1" s="1"/>
  <c r="L1814" i="1" s="1"/>
  <c r="G1815" i="1"/>
  <c r="H1814" i="1"/>
  <c r="A1815" i="1"/>
  <c r="J1814" i="1" l="1"/>
  <c r="K1814" i="1" s="1"/>
  <c r="B1815" i="1" s="1"/>
  <c r="A1816" i="1" s="1"/>
  <c r="C1815" i="1" l="1"/>
  <c r="H1815" i="1"/>
  <c r="G1816" i="1"/>
  <c r="F1815" i="1"/>
  <c r="D1815" i="1"/>
  <c r="I1815" i="1" s="1"/>
  <c r="E1815" i="1" s="1"/>
  <c r="L1815" i="1" s="1"/>
  <c r="J1815" i="1" s="1"/>
  <c r="K1815" i="1" s="1"/>
  <c r="B1816" i="1" s="1"/>
  <c r="A1817" i="1" l="1"/>
  <c r="H1816" i="1"/>
  <c r="G1817" i="1"/>
  <c r="C1816" i="1"/>
  <c r="F1816" i="1" l="1"/>
  <c r="D1816" i="1"/>
  <c r="I1816" i="1" s="1"/>
  <c r="E1816" i="1" s="1"/>
  <c r="L1816" i="1" s="1"/>
  <c r="J1816" i="1" s="1"/>
  <c r="K1816" i="1" s="1"/>
  <c r="B1817" i="1" s="1"/>
  <c r="A1818" i="1" l="1"/>
  <c r="H1817" i="1"/>
  <c r="G1818" i="1"/>
  <c r="C1817" i="1"/>
  <c r="D1817" i="1" l="1"/>
  <c r="I1817" i="1" s="1"/>
  <c r="E1817" i="1" s="1"/>
  <c r="L1817" i="1" s="1"/>
  <c r="J1817" i="1" s="1"/>
  <c r="K1817" i="1" s="1"/>
  <c r="B1818" i="1" s="1"/>
  <c r="F1817" i="1"/>
  <c r="A1819" i="1" l="1"/>
  <c r="H1818" i="1"/>
  <c r="G1819" i="1"/>
  <c r="C1818" i="1"/>
  <c r="F1818" i="1" l="1"/>
  <c r="D1818" i="1"/>
  <c r="I1818" i="1" s="1"/>
  <c r="E1818" i="1" s="1"/>
  <c r="L1818" i="1" s="1"/>
  <c r="J1818" i="1" s="1"/>
  <c r="K1818" i="1" s="1"/>
  <c r="B1819" i="1" s="1"/>
  <c r="H1819" i="1" l="1"/>
  <c r="A1820" i="1"/>
  <c r="C1819" i="1"/>
  <c r="G1820" i="1" s="1"/>
  <c r="D1819" i="1" l="1"/>
  <c r="I1819" i="1" s="1"/>
  <c r="E1819" i="1" s="1"/>
  <c r="L1819" i="1" s="1"/>
  <c r="J1819" i="1" s="1"/>
  <c r="K1819" i="1" s="1"/>
  <c r="B1820" i="1" s="1"/>
  <c r="F1819" i="1"/>
  <c r="H1820" i="1" l="1"/>
  <c r="G1821" i="1"/>
  <c r="A1821" i="1"/>
  <c r="C1820" i="1"/>
  <c r="D1820" i="1" l="1"/>
  <c r="I1820" i="1" s="1"/>
  <c r="E1820" i="1" s="1"/>
  <c r="L1820" i="1" s="1"/>
  <c r="F1820" i="1"/>
  <c r="J1820" i="1" l="1"/>
  <c r="K1820" i="1" s="1"/>
  <c r="B1821" i="1" s="1"/>
  <c r="H1821" i="1" s="1"/>
  <c r="C1821" i="1" l="1"/>
  <c r="D1821" i="1" s="1"/>
  <c r="I1821" i="1" s="1"/>
  <c r="E1821" i="1" s="1"/>
  <c r="L1821" i="1" s="1"/>
  <c r="G1822" i="1"/>
  <c r="A1822" i="1"/>
  <c r="F1821" i="1" l="1"/>
  <c r="J1821" i="1" s="1"/>
  <c r="K1821" i="1" s="1"/>
  <c r="B1822" i="1"/>
  <c r="A1823" i="1" l="1"/>
  <c r="H1822" i="1"/>
  <c r="C1822" i="1"/>
  <c r="G1823" i="1" s="1"/>
  <c r="F1822" i="1" l="1"/>
  <c r="D1822" i="1"/>
  <c r="I1822" i="1" s="1"/>
  <c r="E1822" i="1" s="1"/>
  <c r="L1822" i="1" s="1"/>
  <c r="J1822" i="1" s="1"/>
  <c r="K1822" i="1" s="1"/>
  <c r="B1823" i="1" l="1"/>
  <c r="H1823" i="1" l="1"/>
  <c r="A1824" i="1"/>
  <c r="C1823" i="1"/>
  <c r="G1824" i="1" s="1"/>
  <c r="F1823" i="1" l="1"/>
  <c r="D1823" i="1"/>
  <c r="I1823" i="1" s="1"/>
  <c r="E1823" i="1" s="1"/>
  <c r="L1823" i="1" s="1"/>
  <c r="J1823" i="1" s="1"/>
  <c r="K1823" i="1" s="1"/>
  <c r="B1824" i="1" l="1"/>
  <c r="H1824" i="1" l="1"/>
  <c r="A1825" i="1"/>
  <c r="C1824" i="1"/>
  <c r="G1825" i="1" s="1"/>
  <c r="F1824" i="1" l="1"/>
  <c r="D1824" i="1"/>
  <c r="I1824" i="1" s="1"/>
  <c r="E1824" i="1" s="1"/>
  <c r="L1824" i="1" s="1"/>
  <c r="J1824" i="1" s="1"/>
  <c r="K1824" i="1" s="1"/>
  <c r="B1825" i="1" s="1"/>
  <c r="A1826" i="1" l="1"/>
  <c r="H1825" i="1"/>
  <c r="G1826" i="1"/>
  <c r="C1825" i="1"/>
  <c r="D1825" i="1" l="1"/>
  <c r="I1825" i="1" s="1"/>
  <c r="E1825" i="1" s="1"/>
  <c r="L1825" i="1" s="1"/>
  <c r="J1825" i="1" s="1"/>
  <c r="K1825" i="1" s="1"/>
  <c r="B1826" i="1" s="1"/>
  <c r="F1825" i="1"/>
  <c r="H1826" i="1" l="1"/>
  <c r="G1827" i="1"/>
  <c r="A1827" i="1"/>
  <c r="C1826" i="1"/>
  <c r="F1826" i="1" l="1"/>
  <c r="D1826" i="1"/>
  <c r="I1826" i="1" s="1"/>
  <c r="E1826" i="1" s="1"/>
  <c r="L1826" i="1" s="1"/>
  <c r="J1826" i="1" l="1"/>
  <c r="K1826" i="1" s="1"/>
  <c r="B1827" i="1" s="1"/>
  <c r="C1827" i="1" l="1"/>
  <c r="G1828" i="1" s="1"/>
  <c r="A1828" i="1"/>
  <c r="H1827" i="1"/>
  <c r="D1827" i="1"/>
  <c r="I1827" i="1" s="1"/>
  <c r="E1827" i="1" s="1"/>
  <c r="L1827" i="1" s="1"/>
  <c r="F1827" i="1" l="1"/>
  <c r="J1827" i="1" s="1"/>
  <c r="K1827" i="1" s="1"/>
  <c r="B1828" i="1" s="1"/>
  <c r="H1828" i="1" s="1"/>
  <c r="A1829" i="1" l="1"/>
  <c r="C1828" i="1"/>
  <c r="G1829" i="1" s="1"/>
  <c r="F1828" i="1" l="1"/>
  <c r="D1828" i="1"/>
  <c r="I1828" i="1" s="1"/>
  <c r="E1828" i="1" s="1"/>
  <c r="L1828" i="1" s="1"/>
  <c r="J1828" i="1" s="1"/>
  <c r="K1828" i="1" s="1"/>
  <c r="B1829" i="1" s="1"/>
  <c r="H1829" i="1" s="1"/>
  <c r="C1829" i="1" l="1"/>
  <c r="D1829" i="1" s="1"/>
  <c r="I1829" i="1" s="1"/>
  <c r="E1829" i="1" s="1"/>
  <c r="L1829" i="1" s="1"/>
  <c r="G1830" i="1"/>
  <c r="A1830" i="1"/>
  <c r="F1829" i="1"/>
  <c r="J1829" i="1" l="1"/>
  <c r="K1829" i="1" s="1"/>
  <c r="B1830" i="1" s="1"/>
  <c r="H1830" i="1" s="1"/>
  <c r="C1830" i="1" l="1"/>
  <c r="A1831" i="1"/>
  <c r="G1831" i="1"/>
  <c r="F1830" i="1"/>
  <c r="D1830" i="1"/>
  <c r="I1830" i="1" s="1"/>
  <c r="E1830" i="1" s="1"/>
  <c r="L1830" i="1" s="1"/>
  <c r="J1830" i="1" s="1"/>
  <c r="K1830" i="1" s="1"/>
  <c r="B1831" i="1" s="1"/>
  <c r="A1832" i="1" l="1"/>
  <c r="H1831" i="1"/>
  <c r="G1832" i="1"/>
  <c r="C1831" i="1"/>
  <c r="F1831" i="1" l="1"/>
  <c r="D1831" i="1"/>
  <c r="I1831" i="1" s="1"/>
  <c r="E1831" i="1" s="1"/>
  <c r="L1831" i="1" s="1"/>
  <c r="J1831" i="1" s="1"/>
  <c r="K1831" i="1" s="1"/>
  <c r="B1832" i="1" l="1"/>
  <c r="A1833" i="1" l="1"/>
  <c r="H1832" i="1"/>
  <c r="G1833" i="1"/>
  <c r="C1832" i="1"/>
  <c r="F1832" i="1" l="1"/>
  <c r="D1832" i="1"/>
  <c r="I1832" i="1" s="1"/>
  <c r="E1832" i="1" s="1"/>
  <c r="L1832" i="1" s="1"/>
  <c r="J1832" i="1" s="1"/>
  <c r="K1832" i="1" s="1"/>
  <c r="B1833" i="1" s="1"/>
  <c r="A1834" i="1" l="1"/>
  <c r="H1833" i="1"/>
  <c r="C1833" i="1"/>
  <c r="G1834" i="1" s="1"/>
  <c r="D1833" i="1" l="1"/>
  <c r="I1833" i="1" s="1"/>
  <c r="E1833" i="1" s="1"/>
  <c r="L1833" i="1" s="1"/>
  <c r="J1833" i="1" s="1"/>
  <c r="K1833" i="1" s="1"/>
  <c r="B1834" i="1" s="1"/>
  <c r="F1833" i="1"/>
  <c r="A1835" i="1" l="1"/>
  <c r="H1834" i="1"/>
  <c r="C1834" i="1"/>
  <c r="G1835" i="1" s="1"/>
  <c r="F1834" i="1" l="1"/>
  <c r="D1834" i="1"/>
  <c r="I1834" i="1" s="1"/>
  <c r="E1834" i="1" s="1"/>
  <c r="L1834" i="1" s="1"/>
  <c r="J1834" i="1" s="1"/>
  <c r="K1834" i="1" s="1"/>
  <c r="B1835" i="1" s="1"/>
  <c r="A1836" i="1" l="1"/>
  <c r="H1835" i="1"/>
  <c r="C1835" i="1"/>
  <c r="G1836" i="1" s="1"/>
  <c r="F1835" i="1" l="1"/>
  <c r="D1835" i="1"/>
  <c r="I1835" i="1" s="1"/>
  <c r="E1835" i="1" s="1"/>
  <c r="L1835" i="1" s="1"/>
  <c r="J1835" i="1" s="1"/>
  <c r="K1835" i="1" s="1"/>
  <c r="B1836" i="1" s="1"/>
  <c r="H1836" i="1" l="1"/>
  <c r="A1837" i="1"/>
  <c r="C1836" i="1"/>
  <c r="G1837" i="1" s="1"/>
  <c r="D1836" i="1" l="1"/>
  <c r="I1836" i="1" s="1"/>
  <c r="E1836" i="1" s="1"/>
  <c r="L1836" i="1" s="1"/>
  <c r="J1836" i="1" s="1"/>
  <c r="K1836" i="1" s="1"/>
  <c r="B1837" i="1" s="1"/>
  <c r="F1836" i="1"/>
  <c r="H1837" i="1" l="1"/>
  <c r="A1838" i="1"/>
  <c r="C1837" i="1"/>
  <c r="G1838" i="1" s="1"/>
  <c r="F1837" i="1" l="1"/>
  <c r="D1837" i="1"/>
  <c r="I1837" i="1" s="1"/>
  <c r="E1837" i="1" s="1"/>
  <c r="L1837" i="1" s="1"/>
  <c r="J1837" i="1" s="1"/>
  <c r="K1837" i="1" s="1"/>
  <c r="B1838" i="1" s="1"/>
  <c r="H1838" i="1" l="1"/>
  <c r="A1839" i="1"/>
  <c r="G1839" i="1"/>
  <c r="C1838" i="1"/>
  <c r="D1838" i="1" l="1"/>
  <c r="I1838" i="1" s="1"/>
  <c r="E1838" i="1" s="1"/>
  <c r="L1838" i="1" s="1"/>
  <c r="F1838" i="1"/>
  <c r="J1838" i="1" l="1"/>
  <c r="K1838" i="1" s="1"/>
  <c r="B1839" i="1" s="1"/>
  <c r="H1839" i="1" s="1"/>
  <c r="C1839" i="1" l="1"/>
  <c r="G1840" i="1" s="1"/>
  <c r="A1840" i="1"/>
  <c r="F1839" i="1"/>
  <c r="D1839" i="1"/>
  <c r="I1839" i="1" s="1"/>
  <c r="E1839" i="1" s="1"/>
  <c r="L1839" i="1" s="1"/>
  <c r="J1839" i="1" s="1"/>
  <c r="K1839" i="1" s="1"/>
  <c r="B1840" i="1" s="1"/>
  <c r="H1840" i="1" l="1"/>
  <c r="A1841" i="1"/>
  <c r="C1840" i="1"/>
  <c r="G1841" i="1" s="1"/>
  <c r="D1840" i="1" l="1"/>
  <c r="I1840" i="1" s="1"/>
  <c r="E1840" i="1" s="1"/>
  <c r="L1840" i="1" s="1"/>
  <c r="F1840" i="1"/>
  <c r="J1840" i="1" l="1"/>
  <c r="K1840" i="1" s="1"/>
  <c r="B1841" i="1" s="1"/>
  <c r="A1842" i="1" s="1"/>
  <c r="C1841" i="1" l="1"/>
  <c r="G1842" i="1"/>
  <c r="H1841" i="1"/>
  <c r="D1841" i="1"/>
  <c r="I1841" i="1" s="1"/>
  <c r="E1841" i="1" s="1"/>
  <c r="L1841" i="1" s="1"/>
  <c r="F1841" i="1"/>
  <c r="J1841" i="1" l="1"/>
  <c r="K1841" i="1" s="1"/>
  <c r="B1842" i="1" s="1"/>
  <c r="A1843" i="1" s="1"/>
  <c r="H1842" i="1" l="1"/>
  <c r="C1842" i="1"/>
  <c r="D1842" i="1" s="1"/>
  <c r="I1842" i="1" s="1"/>
  <c r="E1842" i="1" s="1"/>
  <c r="L1842" i="1" s="1"/>
  <c r="G1843" i="1"/>
  <c r="F1842" i="1"/>
  <c r="J1842" i="1" l="1"/>
  <c r="K1842" i="1" s="1"/>
  <c r="B1843" i="1" s="1"/>
  <c r="A1844" i="1" s="1"/>
  <c r="G1844" i="1"/>
  <c r="H1843" i="1"/>
  <c r="C1843" i="1"/>
  <c r="D1843" i="1" l="1"/>
  <c r="I1843" i="1" s="1"/>
  <c r="E1843" i="1" s="1"/>
  <c r="L1843" i="1" s="1"/>
  <c r="J1843" i="1" s="1"/>
  <c r="K1843" i="1" s="1"/>
  <c r="B1844" i="1" s="1"/>
  <c r="F1843" i="1"/>
  <c r="A1845" i="1" l="1"/>
  <c r="H1844" i="1"/>
  <c r="G1845" i="1"/>
  <c r="C1844" i="1"/>
  <c r="D1844" i="1" l="1"/>
  <c r="I1844" i="1" s="1"/>
  <c r="E1844" i="1" s="1"/>
  <c r="L1844" i="1" s="1"/>
  <c r="F1844" i="1"/>
  <c r="J1844" i="1" l="1"/>
  <c r="K1844" i="1" s="1"/>
  <c r="B1845" i="1" s="1"/>
  <c r="H1845" i="1" s="1"/>
  <c r="A1846" i="1" l="1"/>
  <c r="C1845" i="1"/>
  <c r="F1845" i="1" s="1"/>
  <c r="G1846" i="1"/>
  <c r="D1845" i="1" l="1"/>
  <c r="I1845" i="1" s="1"/>
  <c r="E1845" i="1" s="1"/>
  <c r="L1845" i="1" s="1"/>
  <c r="J1845" i="1" s="1"/>
  <c r="K1845" i="1" s="1"/>
  <c r="B1846" i="1" s="1"/>
  <c r="H1846" i="1" s="1"/>
  <c r="A1847" i="1" l="1"/>
  <c r="C1846" i="1"/>
  <c r="F1846" i="1" s="1"/>
  <c r="G1847" i="1"/>
  <c r="D1846" i="1" l="1"/>
  <c r="I1846" i="1" s="1"/>
  <c r="E1846" i="1" s="1"/>
  <c r="L1846" i="1" s="1"/>
  <c r="J1846" i="1" s="1"/>
  <c r="K1846" i="1" s="1"/>
  <c r="B1847" i="1" s="1"/>
  <c r="H1847" i="1" l="1"/>
  <c r="C1847" i="1"/>
  <c r="D1847" i="1" s="1"/>
  <c r="I1847" i="1" s="1"/>
  <c r="E1847" i="1" s="1"/>
  <c r="L1847" i="1" s="1"/>
  <c r="A1848" i="1"/>
  <c r="G1848" i="1" l="1"/>
  <c r="F1847" i="1"/>
  <c r="J1847" i="1" s="1"/>
  <c r="K1847" i="1" s="1"/>
  <c r="B1848" i="1" l="1"/>
  <c r="C1848" i="1" s="1"/>
  <c r="D1848" i="1" l="1"/>
  <c r="I1848" i="1" s="1"/>
  <c r="E1848" i="1" s="1"/>
  <c r="L1848" i="1" s="1"/>
  <c r="F1848" i="1"/>
  <c r="A1849" i="1"/>
  <c r="H1848" i="1"/>
  <c r="G1849" i="1"/>
  <c r="J1848" i="1" l="1"/>
  <c r="K1848" i="1" s="1"/>
  <c r="B1849" i="1"/>
  <c r="C1849" i="1" l="1"/>
  <c r="D1849" i="1" s="1"/>
  <c r="I1849" i="1" s="1"/>
  <c r="E1849" i="1" s="1"/>
  <c r="L1849" i="1" s="1"/>
  <c r="A1850" i="1"/>
  <c r="G1850" i="1"/>
  <c r="H1849" i="1"/>
  <c r="F1849" i="1" l="1"/>
  <c r="J1849" i="1" s="1"/>
  <c r="K1849" i="1" s="1"/>
  <c r="B1850" i="1"/>
  <c r="C1850" i="1" l="1"/>
  <c r="D1850" i="1" s="1"/>
  <c r="I1850" i="1" s="1"/>
  <c r="E1850" i="1" s="1"/>
  <c r="L1850" i="1" s="1"/>
  <c r="A1851" i="1"/>
  <c r="G1851" i="1"/>
  <c r="H1850" i="1"/>
  <c r="F1850" i="1" l="1"/>
  <c r="J1850" i="1"/>
  <c r="K1850" i="1" s="1"/>
  <c r="B1851" i="1" l="1"/>
  <c r="C1851" i="1" s="1"/>
  <c r="F1851" i="1" l="1"/>
  <c r="D1851" i="1"/>
  <c r="I1851" i="1" s="1"/>
  <c r="E1851" i="1" s="1"/>
  <c r="L1851" i="1" s="1"/>
  <c r="A1852" i="1"/>
  <c r="G1852" i="1"/>
  <c r="H1851" i="1"/>
  <c r="J1851" i="1" l="1"/>
  <c r="K1851" i="1" s="1"/>
  <c r="B1852" i="1" s="1"/>
  <c r="C1852" i="1" s="1"/>
  <c r="A1853" i="1" l="1"/>
  <c r="G1853" i="1"/>
  <c r="H1852" i="1"/>
  <c r="F1852" i="1"/>
  <c r="D1852" i="1"/>
  <c r="I1852" i="1" s="1"/>
  <c r="E1852" i="1" s="1"/>
  <c r="L1852" i="1" s="1"/>
  <c r="J1852" i="1" l="1"/>
  <c r="K1852" i="1" s="1"/>
  <c r="B1853" i="1"/>
  <c r="C1853" i="1" s="1"/>
  <c r="F1853" i="1" l="1"/>
  <c r="D1853" i="1"/>
  <c r="I1853" i="1" s="1"/>
  <c r="E1853" i="1" s="1"/>
  <c r="L1853" i="1" s="1"/>
  <c r="G1854" i="1"/>
  <c r="H1853" i="1"/>
  <c r="A1854" i="1"/>
  <c r="J1853" i="1" l="1"/>
  <c r="K1853" i="1" s="1"/>
  <c r="B1854" i="1" s="1"/>
  <c r="C1854" i="1" l="1"/>
  <c r="G1855" i="1" s="1"/>
  <c r="H1854" i="1"/>
  <c r="A1855" i="1"/>
  <c r="D1854" i="1"/>
  <c r="I1854" i="1" s="1"/>
  <c r="E1854" i="1" s="1"/>
  <c r="L1854" i="1" s="1"/>
  <c r="F1854" i="1"/>
  <c r="J1854" i="1" l="1"/>
  <c r="K1854" i="1" s="1"/>
  <c r="B1855" i="1"/>
  <c r="C1855" i="1" s="1"/>
  <c r="D1855" i="1" l="1"/>
  <c r="I1855" i="1" s="1"/>
  <c r="E1855" i="1" s="1"/>
  <c r="L1855" i="1" s="1"/>
  <c r="F1855" i="1"/>
  <c r="H1855" i="1"/>
  <c r="G1856" i="1"/>
  <c r="A1856" i="1"/>
  <c r="J1855" i="1" l="1"/>
  <c r="K1855" i="1" s="1"/>
  <c r="B1856" i="1" s="1"/>
  <c r="C1856" i="1" s="1"/>
  <c r="F1856" i="1" l="1"/>
  <c r="D1856" i="1"/>
  <c r="I1856" i="1" s="1"/>
  <c r="E1856" i="1" s="1"/>
  <c r="L1856" i="1" s="1"/>
  <c r="G1857" i="1"/>
  <c r="A1857" i="1"/>
  <c r="H1856" i="1"/>
  <c r="J1856" i="1" l="1"/>
  <c r="K1856" i="1" s="1"/>
  <c r="B1857" i="1" l="1"/>
  <c r="C1857" i="1" s="1"/>
  <c r="D1857" i="1" l="1"/>
  <c r="I1857" i="1" s="1"/>
  <c r="E1857" i="1" s="1"/>
  <c r="L1857" i="1" s="1"/>
  <c r="F1857" i="1"/>
  <c r="H1857" i="1"/>
  <c r="A1858" i="1"/>
  <c r="G1858" i="1"/>
  <c r="J1857" i="1" l="1"/>
  <c r="K1857" i="1" s="1"/>
  <c r="B1858" i="1" l="1"/>
  <c r="C1858" i="1" s="1"/>
  <c r="F1858" i="1" l="1"/>
  <c r="D1858" i="1"/>
  <c r="I1858" i="1" s="1"/>
  <c r="E1858" i="1" s="1"/>
  <c r="L1858" i="1" s="1"/>
  <c r="A1859" i="1"/>
  <c r="G1859" i="1"/>
  <c r="H1858" i="1"/>
  <c r="J1858" i="1" l="1"/>
  <c r="K1858" i="1" s="1"/>
  <c r="B1859" i="1" l="1"/>
  <c r="C1859" i="1" s="1"/>
  <c r="D1859" i="1" l="1"/>
  <c r="I1859" i="1" s="1"/>
  <c r="E1859" i="1" s="1"/>
  <c r="L1859" i="1" s="1"/>
  <c r="F1859" i="1"/>
  <c r="H1859" i="1"/>
  <c r="G1860" i="1"/>
  <c r="A1860" i="1"/>
  <c r="J1859" i="1" l="1"/>
  <c r="K1859" i="1" s="1"/>
  <c r="B1860" i="1" l="1"/>
  <c r="C1860" i="1" s="1"/>
  <c r="F1860" i="1" l="1"/>
  <c r="D1860" i="1"/>
  <c r="I1860" i="1" s="1"/>
  <c r="E1860" i="1" s="1"/>
  <c r="L1860" i="1" s="1"/>
  <c r="A1861" i="1"/>
  <c r="H1860" i="1"/>
  <c r="G1861" i="1"/>
  <c r="J1860" i="1" l="1"/>
  <c r="K1860" i="1" s="1"/>
  <c r="B1861" i="1" l="1"/>
  <c r="C1861" i="1" s="1"/>
  <c r="D1861" i="1" l="1"/>
  <c r="I1861" i="1" s="1"/>
  <c r="E1861" i="1" s="1"/>
  <c r="L1861" i="1" s="1"/>
  <c r="F1861" i="1"/>
  <c r="H1861" i="1"/>
  <c r="G1862" i="1"/>
  <c r="A1862" i="1"/>
  <c r="J1861" i="1" l="1"/>
  <c r="K1861" i="1" s="1"/>
  <c r="B1862" i="1" l="1"/>
  <c r="C1862" i="1" s="1"/>
  <c r="F1862" i="1" l="1"/>
  <c r="D1862" i="1"/>
  <c r="I1862" i="1" s="1"/>
  <c r="E1862" i="1" s="1"/>
  <c r="L1862" i="1" s="1"/>
  <c r="H1862" i="1"/>
  <c r="G1863" i="1"/>
  <c r="A1863" i="1"/>
  <c r="J1862" i="1" l="1"/>
  <c r="K1862" i="1" s="1"/>
  <c r="B1863" i="1" l="1"/>
  <c r="H1863" i="1" l="1"/>
  <c r="A1864" i="1"/>
  <c r="C1863" i="1"/>
  <c r="G1864" i="1" s="1"/>
  <c r="D1863" i="1" l="1"/>
  <c r="I1863" i="1" s="1"/>
  <c r="E1863" i="1" s="1"/>
  <c r="L1863" i="1" s="1"/>
  <c r="F1863" i="1"/>
  <c r="J1863" i="1" l="1"/>
  <c r="K1863" i="1" s="1"/>
  <c r="B1864" i="1" s="1"/>
  <c r="A1865" i="1" s="1"/>
  <c r="C1864" i="1" l="1"/>
  <c r="H1864" i="1"/>
  <c r="G1865" i="1"/>
  <c r="F1864" i="1"/>
  <c r="D1864" i="1"/>
  <c r="I1864" i="1" s="1"/>
  <c r="E1864" i="1" s="1"/>
  <c r="L1864" i="1" s="1"/>
  <c r="J1864" i="1" l="1"/>
  <c r="K1864" i="1" s="1"/>
  <c r="B1865" i="1" s="1"/>
  <c r="H1865" i="1" s="1"/>
  <c r="C1865" i="1" l="1"/>
  <c r="G1866" i="1" s="1"/>
  <c r="A1866" i="1"/>
  <c r="D1865" i="1"/>
  <c r="I1865" i="1" s="1"/>
  <c r="E1865" i="1" s="1"/>
  <c r="L1865" i="1" s="1"/>
  <c r="J1865" i="1" s="1"/>
  <c r="K1865" i="1" s="1"/>
  <c r="F1865" i="1"/>
  <c r="B1866" i="1" l="1"/>
  <c r="C1866" i="1" s="1"/>
  <c r="F1866" i="1" l="1"/>
  <c r="D1866" i="1"/>
  <c r="I1866" i="1" s="1"/>
  <c r="E1866" i="1" s="1"/>
  <c r="L1866" i="1" s="1"/>
  <c r="A1867" i="1"/>
  <c r="G1867" i="1"/>
  <c r="H1866" i="1"/>
  <c r="J1866" i="1" l="1"/>
  <c r="K1866" i="1" s="1"/>
  <c r="B1867" i="1" s="1"/>
  <c r="H1867" i="1" s="1"/>
  <c r="C1867" i="1" l="1"/>
  <c r="D1867" i="1" s="1"/>
  <c r="I1867" i="1" s="1"/>
  <c r="E1867" i="1" s="1"/>
  <c r="L1867" i="1" s="1"/>
  <c r="A1868" i="1"/>
  <c r="G1868" i="1"/>
  <c r="F1867" i="1"/>
  <c r="J1867" i="1" l="1"/>
  <c r="K1867" i="1" s="1"/>
  <c r="B1868" i="1" s="1"/>
  <c r="A1869" i="1" s="1"/>
  <c r="H1868" i="1" l="1"/>
  <c r="C1868" i="1"/>
  <c r="G1869" i="1"/>
  <c r="F1868" i="1"/>
  <c r="D1868" i="1"/>
  <c r="I1868" i="1" s="1"/>
  <c r="E1868" i="1" s="1"/>
  <c r="L1868" i="1" s="1"/>
  <c r="J1868" i="1" s="1"/>
  <c r="K1868" i="1" s="1"/>
  <c r="B1869" i="1" s="1"/>
  <c r="H1869" i="1" l="1"/>
  <c r="A1870" i="1"/>
  <c r="G1870" i="1"/>
  <c r="C1869" i="1"/>
  <c r="D1869" i="1" l="1"/>
  <c r="I1869" i="1" s="1"/>
  <c r="E1869" i="1" s="1"/>
  <c r="L1869" i="1" s="1"/>
  <c r="J1869" i="1" s="1"/>
  <c r="K1869" i="1" s="1"/>
  <c r="F1869" i="1"/>
  <c r="B1870" i="1" l="1"/>
  <c r="C1870" i="1" s="1"/>
  <c r="F1870" i="1" l="1"/>
  <c r="D1870" i="1"/>
  <c r="I1870" i="1" s="1"/>
  <c r="E1870" i="1" s="1"/>
  <c r="L1870" i="1" s="1"/>
  <c r="H1870" i="1"/>
  <c r="G1871" i="1"/>
  <c r="A1871" i="1"/>
  <c r="J1870" i="1" l="1"/>
  <c r="K1870" i="1" s="1"/>
  <c r="B1871" i="1" s="1"/>
  <c r="H1871" i="1" l="1"/>
  <c r="C1871" i="1"/>
  <c r="D1871" i="1" s="1"/>
  <c r="I1871" i="1" s="1"/>
  <c r="E1871" i="1" s="1"/>
  <c r="L1871" i="1" s="1"/>
  <c r="A1872" i="1"/>
  <c r="G1872" i="1" l="1"/>
  <c r="F1871" i="1"/>
  <c r="J1871" i="1" s="1"/>
  <c r="K1871" i="1" s="1"/>
  <c r="B1872" i="1" s="1"/>
  <c r="H1872" i="1" l="1"/>
  <c r="A1873" i="1"/>
  <c r="G1873" i="1"/>
  <c r="C1872" i="1"/>
  <c r="D1872" i="1" l="1"/>
  <c r="I1872" i="1" s="1"/>
  <c r="E1872" i="1" s="1"/>
  <c r="L1872" i="1" s="1"/>
  <c r="J1872" i="1" s="1"/>
  <c r="K1872" i="1" s="1"/>
  <c r="B1873" i="1" s="1"/>
  <c r="F1872" i="1"/>
  <c r="C1873" i="1" l="1"/>
  <c r="H1873" i="1"/>
  <c r="A1874" i="1"/>
  <c r="G1874" i="1"/>
  <c r="F1873" i="1" l="1"/>
  <c r="D1873" i="1"/>
  <c r="I1873" i="1" s="1"/>
  <c r="E1873" i="1" s="1"/>
  <c r="L1873" i="1" s="1"/>
  <c r="J1873" i="1" s="1"/>
  <c r="K1873" i="1" s="1"/>
  <c r="B1874" i="1" s="1"/>
  <c r="C1874" i="1" l="1"/>
  <c r="H1874" i="1"/>
  <c r="G1875" i="1"/>
  <c r="A1875" i="1"/>
  <c r="F1874" i="1" l="1"/>
  <c r="D1874" i="1"/>
  <c r="I1874" i="1" s="1"/>
  <c r="E1874" i="1" s="1"/>
  <c r="L1874" i="1" s="1"/>
  <c r="J1874" i="1" s="1"/>
  <c r="K1874" i="1" s="1"/>
  <c r="B1875" i="1" l="1"/>
  <c r="H1875" i="1" l="1"/>
  <c r="A1876" i="1"/>
  <c r="C1875" i="1"/>
  <c r="G1876" i="1" s="1"/>
  <c r="F1875" i="1" l="1"/>
  <c r="D1875" i="1"/>
  <c r="I1875" i="1" s="1"/>
  <c r="E1875" i="1" s="1"/>
  <c r="L1875" i="1" s="1"/>
  <c r="J1875" i="1" s="1"/>
  <c r="K1875" i="1" s="1"/>
  <c r="B1876" i="1" s="1"/>
  <c r="A1877" i="1" l="1"/>
  <c r="H1876" i="1"/>
  <c r="C1876" i="1"/>
  <c r="G1877" i="1" s="1"/>
  <c r="D1876" i="1" l="1"/>
  <c r="I1876" i="1" s="1"/>
  <c r="E1876" i="1" s="1"/>
  <c r="L1876" i="1" s="1"/>
  <c r="J1876" i="1" s="1"/>
  <c r="K1876" i="1" s="1"/>
  <c r="B1877" i="1" s="1"/>
  <c r="F1876" i="1"/>
  <c r="H1877" i="1" l="1"/>
  <c r="A1878" i="1"/>
  <c r="C1877" i="1"/>
  <c r="G1878" i="1" s="1"/>
  <c r="F1877" i="1" l="1"/>
  <c r="D1877" i="1"/>
  <c r="I1877" i="1" s="1"/>
  <c r="E1877" i="1" s="1"/>
  <c r="L1877" i="1" s="1"/>
  <c r="J1877" i="1" s="1"/>
  <c r="K1877" i="1" s="1"/>
  <c r="B1878" i="1" l="1"/>
  <c r="A1879" i="1" l="1"/>
  <c r="H1878" i="1"/>
  <c r="C1878" i="1"/>
  <c r="G1879" i="1" s="1"/>
  <c r="F1878" i="1" l="1"/>
  <c r="D1878" i="1"/>
  <c r="I1878" i="1" s="1"/>
  <c r="E1878" i="1" s="1"/>
  <c r="L1878" i="1" s="1"/>
  <c r="J1878" i="1" s="1"/>
  <c r="K1878" i="1" s="1"/>
  <c r="B1879" i="1" s="1"/>
  <c r="H1879" i="1" l="1"/>
  <c r="A1880" i="1"/>
  <c r="C1879" i="1"/>
  <c r="G1880" i="1" s="1"/>
  <c r="F1879" i="1" l="1"/>
  <c r="D1879" i="1"/>
  <c r="I1879" i="1" s="1"/>
  <c r="E1879" i="1" s="1"/>
  <c r="L1879" i="1" s="1"/>
  <c r="J1879" i="1" s="1"/>
  <c r="K1879" i="1" s="1"/>
  <c r="B1880" i="1" s="1"/>
  <c r="C1880" i="1" l="1"/>
  <c r="H1880" i="1"/>
  <c r="G1881" i="1"/>
  <c r="A1881" i="1"/>
  <c r="D1880" i="1" l="1"/>
  <c r="I1880" i="1" s="1"/>
  <c r="E1880" i="1" s="1"/>
  <c r="L1880" i="1" s="1"/>
  <c r="J1880" i="1" s="1"/>
  <c r="K1880" i="1" s="1"/>
  <c r="B1881" i="1" s="1"/>
  <c r="F1880" i="1"/>
  <c r="C1881" i="1" l="1"/>
  <c r="A1882" i="1"/>
  <c r="H1881" i="1"/>
  <c r="G1882" i="1"/>
  <c r="F1881" i="1" l="1"/>
  <c r="D1881" i="1"/>
  <c r="I1881" i="1" s="1"/>
  <c r="E1881" i="1" s="1"/>
  <c r="L1881" i="1" s="1"/>
  <c r="J1881" i="1" s="1"/>
  <c r="K1881" i="1" s="1"/>
  <c r="B1882" i="1" l="1"/>
  <c r="H1882" i="1" l="1"/>
  <c r="A1883" i="1"/>
  <c r="C1882" i="1"/>
  <c r="G1883" i="1" s="1"/>
  <c r="D1882" i="1" l="1"/>
  <c r="I1882" i="1" s="1"/>
  <c r="E1882" i="1" s="1"/>
  <c r="L1882" i="1" s="1"/>
  <c r="J1882" i="1" s="1"/>
  <c r="K1882" i="1" s="1"/>
  <c r="B1883" i="1" s="1"/>
  <c r="F1882" i="1"/>
  <c r="A1884" i="1" l="1"/>
  <c r="H1883" i="1"/>
  <c r="G1884" i="1"/>
  <c r="C1883" i="1"/>
  <c r="F1883" i="1" l="1"/>
  <c r="D1883" i="1"/>
  <c r="I1883" i="1" s="1"/>
  <c r="E1883" i="1" s="1"/>
  <c r="L1883" i="1" s="1"/>
  <c r="J1883" i="1" s="1"/>
  <c r="K1883" i="1" s="1"/>
  <c r="B1884" i="1" l="1"/>
  <c r="C1884" i="1" s="1"/>
  <c r="D1884" i="1" l="1"/>
  <c r="I1884" i="1" s="1"/>
  <c r="E1884" i="1" s="1"/>
  <c r="L1884" i="1" s="1"/>
  <c r="F1884" i="1"/>
  <c r="A1885" i="1"/>
  <c r="H1884" i="1"/>
  <c r="G1885" i="1"/>
  <c r="J1884" i="1" l="1"/>
  <c r="K1884" i="1" s="1"/>
  <c r="B1885" i="1" l="1"/>
  <c r="C1885" i="1" s="1"/>
  <c r="D1885" i="1" l="1"/>
  <c r="I1885" i="1" s="1"/>
  <c r="E1885" i="1" s="1"/>
  <c r="L1885" i="1" s="1"/>
  <c r="F1885" i="1"/>
  <c r="A1886" i="1"/>
  <c r="H1885" i="1"/>
  <c r="G1886" i="1"/>
  <c r="J1885" i="1" l="1"/>
  <c r="K1885" i="1" s="1"/>
  <c r="B1886" i="1" l="1"/>
  <c r="C1886" i="1" s="1"/>
  <c r="F1886" i="1" l="1"/>
  <c r="D1886" i="1"/>
  <c r="I1886" i="1" s="1"/>
  <c r="E1886" i="1" s="1"/>
  <c r="L1886" i="1" s="1"/>
  <c r="G1887" i="1"/>
  <c r="A1887" i="1"/>
  <c r="H1886" i="1"/>
  <c r="J1886" i="1" l="1"/>
  <c r="K1886" i="1" s="1"/>
  <c r="B1887" i="1" l="1"/>
  <c r="C1887" i="1" s="1"/>
  <c r="F1887" i="1" l="1"/>
  <c r="D1887" i="1"/>
  <c r="I1887" i="1" s="1"/>
  <c r="E1887" i="1" s="1"/>
  <c r="L1887" i="1" s="1"/>
  <c r="H1887" i="1"/>
  <c r="A1888" i="1"/>
  <c r="G1888" i="1"/>
  <c r="J1887" i="1" l="1"/>
  <c r="K1887" i="1" s="1"/>
  <c r="B1888" i="1" s="1"/>
  <c r="A1889" i="1" s="1"/>
  <c r="C1888" i="1" l="1"/>
  <c r="G1889" i="1"/>
  <c r="H1888" i="1"/>
  <c r="F1888" i="1"/>
  <c r="D1888" i="1"/>
  <c r="I1888" i="1" s="1"/>
  <c r="E1888" i="1" s="1"/>
  <c r="L1888" i="1" s="1"/>
  <c r="J1888" i="1" l="1"/>
  <c r="K1888" i="1" s="1"/>
  <c r="B1889" i="1" s="1"/>
  <c r="A1890" i="1" s="1"/>
  <c r="C1889" i="1" l="1"/>
  <c r="G1890" i="1"/>
  <c r="H1889" i="1"/>
  <c r="D1889" i="1"/>
  <c r="I1889" i="1" s="1"/>
  <c r="E1889" i="1" s="1"/>
  <c r="L1889" i="1" s="1"/>
  <c r="J1889" i="1" s="1"/>
  <c r="K1889" i="1" s="1"/>
  <c r="F1889" i="1"/>
  <c r="B1890" i="1" l="1"/>
  <c r="A1891" i="1" l="1"/>
  <c r="H1890" i="1"/>
  <c r="C1890" i="1"/>
  <c r="G1891" i="1" s="1"/>
  <c r="F1890" i="1" l="1"/>
  <c r="D1890" i="1"/>
  <c r="I1890" i="1" s="1"/>
  <c r="E1890" i="1" s="1"/>
  <c r="L1890" i="1" s="1"/>
  <c r="J1890" i="1" s="1"/>
  <c r="K1890" i="1" s="1"/>
  <c r="B1891" i="1" l="1"/>
  <c r="C1891" i="1" s="1"/>
  <c r="F1891" i="1" l="1"/>
  <c r="D1891" i="1"/>
  <c r="I1891" i="1" s="1"/>
  <c r="E1891" i="1" s="1"/>
  <c r="L1891" i="1" s="1"/>
  <c r="A1892" i="1"/>
  <c r="H1891" i="1"/>
  <c r="G1892" i="1"/>
  <c r="J1891" i="1" l="1"/>
  <c r="K1891" i="1" s="1"/>
  <c r="B1892" i="1" l="1"/>
  <c r="C1892" i="1" s="1"/>
  <c r="D1892" i="1" l="1"/>
  <c r="I1892" i="1" s="1"/>
  <c r="E1892" i="1" s="1"/>
  <c r="L1892" i="1" s="1"/>
  <c r="F1892" i="1"/>
  <c r="G1893" i="1"/>
  <c r="H1892" i="1"/>
  <c r="A1893" i="1"/>
  <c r="J1892" i="1" l="1"/>
  <c r="K1892" i="1" s="1"/>
  <c r="B1893" i="1" l="1"/>
  <c r="H1893" i="1" l="1"/>
  <c r="A1894" i="1"/>
  <c r="C1893" i="1"/>
  <c r="G1894" i="1" s="1"/>
  <c r="F1893" i="1" l="1"/>
  <c r="D1893" i="1"/>
  <c r="I1893" i="1" s="1"/>
  <c r="E1893" i="1" s="1"/>
  <c r="L1893" i="1" s="1"/>
  <c r="J1893" i="1" s="1"/>
  <c r="K1893" i="1" s="1"/>
  <c r="B1894" i="1" l="1"/>
  <c r="G1895" i="1" l="1"/>
  <c r="A1895" i="1"/>
  <c r="H1894" i="1"/>
  <c r="C1894" i="1"/>
  <c r="F1894" i="1" l="1"/>
  <c r="D1894" i="1"/>
  <c r="I1894" i="1" s="1"/>
  <c r="E1894" i="1" s="1"/>
  <c r="L1894" i="1" s="1"/>
  <c r="J1894" i="1" s="1"/>
  <c r="K1894" i="1" s="1"/>
  <c r="B1895" i="1" s="1"/>
  <c r="C1895" i="1" l="1"/>
  <c r="H1895" i="1"/>
  <c r="A1896" i="1"/>
  <c r="G1896" i="1"/>
  <c r="F1895" i="1" l="1"/>
  <c r="D1895" i="1"/>
  <c r="I1895" i="1" s="1"/>
  <c r="E1895" i="1" s="1"/>
  <c r="L1895" i="1" s="1"/>
  <c r="J1895" i="1" s="1"/>
  <c r="K1895" i="1" s="1"/>
  <c r="B1896" i="1" s="1"/>
  <c r="H1896" i="1" l="1"/>
  <c r="A1897" i="1"/>
  <c r="C1896" i="1"/>
  <c r="G1897" i="1" s="1"/>
  <c r="D1896" i="1" l="1"/>
  <c r="I1896" i="1" s="1"/>
  <c r="E1896" i="1" s="1"/>
  <c r="L1896" i="1" s="1"/>
  <c r="J1896" i="1" s="1"/>
  <c r="K1896" i="1" s="1"/>
  <c r="B1897" i="1" s="1"/>
  <c r="F1896" i="1"/>
  <c r="H1897" i="1" l="1"/>
  <c r="G1898" i="1"/>
  <c r="A1898" i="1"/>
  <c r="C1897" i="1"/>
  <c r="F1897" i="1" l="1"/>
  <c r="D1897" i="1"/>
  <c r="I1897" i="1" s="1"/>
  <c r="E1897" i="1" s="1"/>
  <c r="L1897" i="1" s="1"/>
  <c r="J1897" i="1" s="1"/>
  <c r="K1897" i="1" s="1"/>
  <c r="B1898" i="1" s="1"/>
  <c r="A1899" i="1" l="1"/>
  <c r="H1898" i="1"/>
  <c r="C1898" i="1"/>
  <c r="G1899" i="1" s="1"/>
  <c r="F1898" i="1" l="1"/>
  <c r="D1898" i="1"/>
  <c r="I1898" i="1" s="1"/>
  <c r="E1898" i="1" s="1"/>
  <c r="L1898" i="1" s="1"/>
  <c r="J1898" i="1" s="1"/>
  <c r="K1898" i="1" s="1"/>
  <c r="B1899" i="1" s="1"/>
  <c r="H1899" i="1" l="1"/>
  <c r="A1900" i="1"/>
  <c r="C1899" i="1"/>
  <c r="G1900" i="1" s="1"/>
  <c r="F1899" i="1" l="1"/>
  <c r="D1899" i="1"/>
  <c r="I1899" i="1" s="1"/>
  <c r="E1899" i="1" s="1"/>
  <c r="L1899" i="1" s="1"/>
  <c r="J1899" i="1" s="1"/>
  <c r="K1899" i="1" s="1"/>
  <c r="B1900" i="1" s="1"/>
  <c r="H1900" i="1" l="1"/>
  <c r="A1901" i="1"/>
  <c r="C1900" i="1"/>
  <c r="G1901" i="1" s="1"/>
  <c r="F1900" i="1" l="1"/>
  <c r="D1900" i="1"/>
  <c r="I1900" i="1" s="1"/>
  <c r="E1900" i="1" s="1"/>
  <c r="L1900" i="1" s="1"/>
  <c r="J1900" i="1" s="1"/>
  <c r="K1900" i="1" s="1"/>
  <c r="B1901" i="1" s="1"/>
  <c r="A1902" i="1" l="1"/>
  <c r="G1902" i="1"/>
  <c r="H1901" i="1"/>
  <c r="C1901" i="1"/>
  <c r="D1901" i="1" l="1"/>
  <c r="I1901" i="1" s="1"/>
  <c r="E1901" i="1" s="1"/>
  <c r="L1901" i="1" s="1"/>
  <c r="F1901" i="1"/>
  <c r="J1901" i="1" l="1"/>
  <c r="K1901" i="1" s="1"/>
  <c r="B1902" i="1" s="1"/>
  <c r="C1902" i="1" s="1"/>
  <c r="G1903" i="1" l="1"/>
  <c r="H1902" i="1"/>
  <c r="A1903" i="1"/>
  <c r="D1902" i="1"/>
  <c r="I1902" i="1" s="1"/>
  <c r="E1902" i="1" s="1"/>
  <c r="L1902" i="1" s="1"/>
  <c r="F1902" i="1"/>
  <c r="J1902" i="1" l="1"/>
  <c r="K1902" i="1" s="1"/>
  <c r="B1903" i="1" s="1"/>
  <c r="C1903" i="1" s="1"/>
  <c r="A1904" i="1" l="1"/>
  <c r="H1903" i="1"/>
  <c r="G1904" i="1"/>
  <c r="F1903" i="1"/>
  <c r="D1903" i="1"/>
  <c r="I1903" i="1" s="1"/>
  <c r="E1903" i="1" s="1"/>
  <c r="L1903" i="1" s="1"/>
  <c r="J1903" i="1" l="1"/>
  <c r="K1903" i="1" s="1"/>
  <c r="B1904" i="1" s="1"/>
  <c r="H1904" i="1" s="1"/>
  <c r="C1904" i="1" l="1"/>
  <c r="D1904" i="1" s="1"/>
  <c r="I1904" i="1" s="1"/>
  <c r="E1904" i="1" s="1"/>
  <c r="L1904" i="1" s="1"/>
  <c r="G1905" i="1"/>
  <c r="A1905" i="1"/>
  <c r="F1904" i="1"/>
  <c r="J1904" i="1" l="1"/>
  <c r="K1904" i="1" s="1"/>
  <c r="B1905" i="1" s="1"/>
  <c r="C1905" i="1" s="1"/>
  <c r="G1906" i="1" l="1"/>
  <c r="H1905" i="1"/>
  <c r="A1906" i="1"/>
  <c r="D1905" i="1"/>
  <c r="I1905" i="1" s="1"/>
  <c r="E1905" i="1" s="1"/>
  <c r="L1905" i="1" s="1"/>
  <c r="F1905" i="1"/>
  <c r="J1905" i="1" l="1"/>
  <c r="K1905" i="1" s="1"/>
  <c r="B1906" i="1" s="1"/>
  <c r="C1906" i="1" s="1"/>
  <c r="G1907" i="1" l="1"/>
  <c r="H1906" i="1"/>
  <c r="A1907" i="1"/>
  <c r="D1906" i="1"/>
  <c r="I1906" i="1" s="1"/>
  <c r="E1906" i="1" s="1"/>
  <c r="L1906" i="1" s="1"/>
  <c r="F1906" i="1"/>
  <c r="J1906" i="1" l="1"/>
  <c r="K1906" i="1" s="1"/>
  <c r="B1907" i="1" s="1"/>
  <c r="C1907" i="1" s="1"/>
  <c r="A1908" i="1" l="1"/>
  <c r="G1908" i="1"/>
  <c r="H1907" i="1"/>
  <c r="F1907" i="1"/>
  <c r="D1907" i="1"/>
  <c r="I1907" i="1" s="1"/>
  <c r="E1907" i="1" s="1"/>
  <c r="L1907" i="1" s="1"/>
  <c r="J1907" i="1" l="1"/>
  <c r="K1907" i="1" s="1"/>
  <c r="B1908" i="1"/>
  <c r="A1909" i="1" l="1"/>
  <c r="H1908" i="1"/>
  <c r="C1908" i="1"/>
  <c r="G1909" i="1" s="1"/>
  <c r="D1908" i="1" l="1"/>
  <c r="I1908" i="1" s="1"/>
  <c r="E1908" i="1" s="1"/>
  <c r="L1908" i="1" s="1"/>
  <c r="J1908" i="1" s="1"/>
  <c r="K1908" i="1" s="1"/>
  <c r="B1909" i="1" s="1"/>
  <c r="F1908" i="1"/>
  <c r="A1910" i="1" l="1"/>
  <c r="H1909" i="1"/>
  <c r="C1909" i="1"/>
  <c r="G1910" i="1" s="1"/>
  <c r="F1909" i="1" l="1"/>
  <c r="D1909" i="1"/>
  <c r="I1909" i="1" s="1"/>
  <c r="E1909" i="1" s="1"/>
  <c r="L1909" i="1" s="1"/>
  <c r="J1909" i="1" s="1"/>
  <c r="K1909" i="1" s="1"/>
  <c r="B1910" i="1" s="1"/>
  <c r="C1910" i="1" l="1"/>
  <c r="H1910" i="1"/>
  <c r="A1911" i="1"/>
  <c r="G1911" i="1"/>
  <c r="F1910" i="1" l="1"/>
  <c r="D1910" i="1"/>
  <c r="I1910" i="1" s="1"/>
  <c r="E1910" i="1" s="1"/>
  <c r="L1910" i="1" s="1"/>
  <c r="J1910" i="1" s="1"/>
  <c r="K1910" i="1" s="1"/>
  <c r="B1911" i="1" s="1"/>
  <c r="H1911" i="1" l="1"/>
  <c r="A1912" i="1"/>
  <c r="C1911" i="1"/>
  <c r="G1912" i="1" s="1"/>
  <c r="D1911" i="1" l="1"/>
  <c r="I1911" i="1" s="1"/>
  <c r="E1911" i="1" s="1"/>
  <c r="L1911" i="1" s="1"/>
  <c r="J1911" i="1" s="1"/>
  <c r="K1911" i="1" s="1"/>
  <c r="B1912" i="1" s="1"/>
  <c r="F1911" i="1"/>
  <c r="C1912" i="1" l="1"/>
  <c r="A1913" i="1"/>
  <c r="G1913" i="1"/>
  <c r="H1912" i="1"/>
  <c r="D1912" i="1" l="1"/>
  <c r="I1912" i="1" s="1"/>
  <c r="E1912" i="1" s="1"/>
  <c r="L1912" i="1" s="1"/>
  <c r="J1912" i="1" s="1"/>
  <c r="K1912" i="1" s="1"/>
  <c r="B1913" i="1" s="1"/>
  <c r="F1912" i="1"/>
  <c r="C1913" i="1" l="1"/>
  <c r="G1914" i="1"/>
  <c r="A1914" i="1"/>
  <c r="H1913" i="1"/>
  <c r="D1913" i="1" l="1"/>
  <c r="I1913" i="1" s="1"/>
  <c r="E1913" i="1" s="1"/>
  <c r="L1913" i="1" s="1"/>
  <c r="J1913" i="1" s="1"/>
  <c r="K1913" i="1" s="1"/>
  <c r="B1914" i="1" s="1"/>
  <c r="F1913" i="1"/>
  <c r="C1914" i="1" l="1"/>
  <c r="G1915" i="1"/>
  <c r="A1915" i="1"/>
  <c r="H1914" i="1"/>
  <c r="D1914" i="1" l="1"/>
  <c r="I1914" i="1" s="1"/>
  <c r="E1914" i="1" s="1"/>
  <c r="L1914" i="1" s="1"/>
  <c r="J1914" i="1" s="1"/>
  <c r="K1914" i="1" s="1"/>
  <c r="B1915" i="1" s="1"/>
  <c r="F1914" i="1"/>
  <c r="C1915" i="1" l="1"/>
  <c r="A1916" i="1"/>
  <c r="G1916" i="1"/>
  <c r="H1915" i="1"/>
  <c r="D1915" i="1" l="1"/>
  <c r="I1915" i="1" s="1"/>
  <c r="E1915" i="1" s="1"/>
  <c r="L1915" i="1" s="1"/>
  <c r="J1915" i="1" s="1"/>
  <c r="K1915" i="1" s="1"/>
  <c r="B1916" i="1" s="1"/>
  <c r="F1915" i="1"/>
  <c r="C1916" i="1" l="1"/>
  <c r="A1917" i="1"/>
  <c r="G1917" i="1"/>
  <c r="H1916" i="1"/>
  <c r="D1916" i="1" l="1"/>
  <c r="I1916" i="1" s="1"/>
  <c r="E1916" i="1" s="1"/>
  <c r="L1916" i="1" s="1"/>
  <c r="F1916" i="1"/>
  <c r="J1916" i="1" l="1"/>
  <c r="K1916" i="1" s="1"/>
  <c r="B1917" i="1" s="1"/>
  <c r="C1917" i="1" s="1"/>
  <c r="A1918" i="1"/>
  <c r="H1917" i="1"/>
  <c r="G1918" i="1"/>
  <c r="D1917" i="1" l="1"/>
  <c r="I1917" i="1" s="1"/>
  <c r="E1917" i="1" s="1"/>
  <c r="L1917" i="1" s="1"/>
  <c r="J1917" i="1" s="1"/>
  <c r="K1917" i="1" s="1"/>
  <c r="B1918" i="1" s="1"/>
  <c r="F1917" i="1"/>
  <c r="C1918" i="1" l="1"/>
  <c r="H1918" i="1"/>
  <c r="G1919" i="1"/>
  <c r="A1919" i="1"/>
  <c r="D1918" i="1" l="1"/>
  <c r="I1918" i="1" s="1"/>
  <c r="E1918" i="1" s="1"/>
  <c r="L1918" i="1" s="1"/>
  <c r="J1918" i="1" s="1"/>
  <c r="K1918" i="1" s="1"/>
  <c r="B1919" i="1" s="1"/>
  <c r="F1918" i="1"/>
  <c r="C1919" i="1" l="1"/>
  <c r="H1919" i="1"/>
  <c r="G1920" i="1"/>
  <c r="A1920" i="1"/>
  <c r="D1919" i="1" l="1"/>
  <c r="I1919" i="1" s="1"/>
  <c r="E1919" i="1" s="1"/>
  <c r="L1919" i="1" s="1"/>
  <c r="J1919" i="1" s="1"/>
  <c r="K1919" i="1" s="1"/>
  <c r="B1920" i="1" s="1"/>
  <c r="F1919" i="1"/>
  <c r="C1920" i="1" l="1"/>
  <c r="A1921" i="1"/>
  <c r="G1921" i="1"/>
  <c r="H1920" i="1"/>
  <c r="D1920" i="1" l="1"/>
  <c r="I1920" i="1" s="1"/>
  <c r="E1920" i="1" s="1"/>
  <c r="L1920" i="1" s="1"/>
  <c r="J1920" i="1" s="1"/>
  <c r="K1920" i="1" s="1"/>
  <c r="B1921" i="1" s="1"/>
  <c r="F1920" i="1"/>
  <c r="C1921" i="1" l="1"/>
  <c r="A1922" i="1"/>
  <c r="G1922" i="1"/>
  <c r="H1921" i="1"/>
  <c r="D1921" i="1" l="1"/>
  <c r="I1921" i="1" s="1"/>
  <c r="E1921" i="1" s="1"/>
  <c r="L1921" i="1" s="1"/>
  <c r="J1921" i="1" s="1"/>
  <c r="K1921" i="1" s="1"/>
  <c r="B1922" i="1" s="1"/>
  <c r="F1921" i="1"/>
  <c r="C1922" i="1" l="1"/>
  <c r="G1923" i="1"/>
  <c r="H1922" i="1"/>
  <c r="A1923" i="1"/>
  <c r="D1922" i="1" l="1"/>
  <c r="I1922" i="1" s="1"/>
  <c r="E1922" i="1" s="1"/>
  <c r="L1922" i="1" s="1"/>
  <c r="F1922" i="1"/>
  <c r="J1922" i="1" l="1"/>
  <c r="K1922" i="1" s="1"/>
  <c r="B1923" i="1" s="1"/>
  <c r="C1923" i="1" s="1"/>
  <c r="G1924" i="1" l="1"/>
  <c r="H1923" i="1"/>
  <c r="A1924" i="1"/>
  <c r="F1923" i="1"/>
  <c r="D1923" i="1"/>
  <c r="I1923" i="1" s="1"/>
  <c r="E1923" i="1" s="1"/>
  <c r="L1923" i="1" s="1"/>
  <c r="J1923" i="1" s="1"/>
  <c r="K1923" i="1" s="1"/>
  <c r="B1924" i="1" s="1"/>
  <c r="H1924" i="1" l="1"/>
  <c r="A1925" i="1"/>
  <c r="C1924" i="1"/>
  <c r="G1925" i="1" s="1"/>
  <c r="D1924" i="1" l="1"/>
  <c r="I1924" i="1" s="1"/>
  <c r="E1924" i="1" s="1"/>
  <c r="L1924" i="1" s="1"/>
  <c r="F1924" i="1"/>
  <c r="J1924" i="1" l="1"/>
  <c r="K1924" i="1" s="1"/>
  <c r="B1925" i="1"/>
  <c r="H1925" i="1" l="1"/>
  <c r="A1926" i="1"/>
  <c r="C1925" i="1"/>
  <c r="G1926" i="1" s="1"/>
  <c r="D1925" i="1" l="1"/>
  <c r="I1925" i="1" s="1"/>
  <c r="E1925" i="1" s="1"/>
  <c r="L1925" i="1" s="1"/>
  <c r="J1925" i="1" s="1"/>
  <c r="K1925" i="1" s="1"/>
  <c r="B1926" i="1" s="1"/>
  <c r="F1925" i="1"/>
  <c r="H1926" i="1" l="1"/>
  <c r="A1927" i="1"/>
  <c r="G1927" i="1"/>
  <c r="C1926" i="1"/>
  <c r="D1926" i="1" l="1"/>
  <c r="I1926" i="1" s="1"/>
  <c r="E1926" i="1" s="1"/>
  <c r="L1926" i="1" s="1"/>
  <c r="J1926" i="1" s="1"/>
  <c r="K1926" i="1" s="1"/>
  <c r="B1927" i="1" s="1"/>
  <c r="F1926" i="1"/>
  <c r="A1928" i="1" l="1"/>
  <c r="H1927" i="1"/>
  <c r="G1928" i="1"/>
  <c r="C1927" i="1"/>
  <c r="D1927" i="1" l="1"/>
  <c r="I1927" i="1" s="1"/>
  <c r="E1927" i="1" s="1"/>
  <c r="L1927" i="1" s="1"/>
  <c r="F1927" i="1"/>
  <c r="J1927" i="1" l="1"/>
  <c r="K1927" i="1" s="1"/>
  <c r="B1928" i="1" s="1"/>
  <c r="C1928" i="1" s="1"/>
  <c r="H1928" i="1" l="1"/>
  <c r="G1929" i="1"/>
  <c r="A1929" i="1"/>
  <c r="D1928" i="1"/>
  <c r="I1928" i="1" s="1"/>
  <c r="E1928" i="1" s="1"/>
  <c r="L1928" i="1" s="1"/>
  <c r="J1928" i="1" s="1"/>
  <c r="K1928" i="1" s="1"/>
  <c r="B1929" i="1" s="1"/>
  <c r="F1928" i="1"/>
  <c r="C1929" i="1" l="1"/>
  <c r="G1930" i="1"/>
  <c r="A1930" i="1"/>
  <c r="H1929" i="1"/>
  <c r="F1929" i="1" l="1"/>
  <c r="D1929" i="1"/>
  <c r="I1929" i="1" s="1"/>
  <c r="E1929" i="1" s="1"/>
  <c r="L1929" i="1" s="1"/>
  <c r="J1929" i="1" s="1"/>
  <c r="K1929" i="1" s="1"/>
  <c r="B1930" i="1" s="1"/>
  <c r="A1931" i="1" l="1"/>
  <c r="H1930" i="1"/>
  <c r="C1930" i="1"/>
  <c r="G1931" i="1" s="1"/>
  <c r="F1930" i="1" l="1"/>
  <c r="D1930" i="1"/>
  <c r="I1930" i="1" s="1"/>
  <c r="E1930" i="1" s="1"/>
  <c r="L1930" i="1" s="1"/>
  <c r="J1930" i="1" s="1"/>
  <c r="K1930" i="1" s="1"/>
  <c r="B1931" i="1" s="1"/>
  <c r="H1931" i="1" l="1"/>
  <c r="A1932" i="1"/>
  <c r="C1931" i="1"/>
  <c r="G1932" i="1" s="1"/>
  <c r="D1931" i="1" l="1"/>
  <c r="I1931" i="1" s="1"/>
  <c r="E1931" i="1" s="1"/>
  <c r="L1931" i="1" s="1"/>
  <c r="J1931" i="1" s="1"/>
  <c r="K1931" i="1" s="1"/>
  <c r="B1932" i="1" s="1"/>
  <c r="F1931" i="1"/>
  <c r="C1932" i="1" l="1"/>
  <c r="A1933" i="1"/>
  <c r="H1932" i="1"/>
  <c r="G1933" i="1"/>
  <c r="D1932" i="1" l="1"/>
  <c r="I1932" i="1" s="1"/>
  <c r="E1932" i="1" s="1"/>
  <c r="L1932" i="1" s="1"/>
  <c r="J1932" i="1" s="1"/>
  <c r="K1932" i="1" s="1"/>
  <c r="B1933" i="1" s="1"/>
  <c r="F1932" i="1"/>
  <c r="C1933" i="1" l="1"/>
  <c r="G1934" i="1"/>
  <c r="A1934" i="1"/>
  <c r="H1933" i="1"/>
  <c r="F1933" i="1" l="1"/>
  <c r="D1933" i="1"/>
  <c r="I1933" i="1" s="1"/>
  <c r="E1933" i="1" s="1"/>
  <c r="L1933" i="1" s="1"/>
  <c r="J1933" i="1" s="1"/>
  <c r="K1933" i="1" s="1"/>
  <c r="B1934" i="1" s="1"/>
  <c r="H1934" i="1" l="1"/>
  <c r="A1935" i="1"/>
  <c r="C1934" i="1"/>
  <c r="G1935" i="1" s="1"/>
  <c r="F1934" i="1" l="1"/>
  <c r="D1934" i="1"/>
  <c r="I1934" i="1" s="1"/>
  <c r="E1934" i="1" s="1"/>
  <c r="L1934" i="1" s="1"/>
  <c r="J1934" i="1" s="1"/>
  <c r="K1934" i="1" s="1"/>
  <c r="B1935" i="1" s="1"/>
  <c r="H1935" i="1" l="1"/>
  <c r="G1936" i="1"/>
  <c r="A1936" i="1"/>
  <c r="C1935" i="1"/>
  <c r="D1935" i="1" l="1"/>
  <c r="I1935" i="1" s="1"/>
  <c r="E1935" i="1" s="1"/>
  <c r="L1935" i="1" s="1"/>
  <c r="J1935" i="1" s="1"/>
  <c r="K1935" i="1" s="1"/>
  <c r="B1936" i="1" s="1"/>
  <c r="F1935" i="1"/>
  <c r="C1936" i="1" l="1"/>
  <c r="H1936" i="1"/>
  <c r="G1937" i="1"/>
  <c r="A1937" i="1"/>
  <c r="D1936" i="1" l="1"/>
  <c r="I1936" i="1" s="1"/>
  <c r="E1936" i="1" s="1"/>
  <c r="L1936" i="1" s="1"/>
  <c r="J1936" i="1" s="1"/>
  <c r="K1936" i="1" s="1"/>
  <c r="B1937" i="1" s="1"/>
  <c r="F1936" i="1"/>
  <c r="C1937" i="1" l="1"/>
  <c r="A1938" i="1"/>
  <c r="H1937" i="1"/>
  <c r="G1938" i="1"/>
  <c r="D1937" i="1" l="1"/>
  <c r="I1937" i="1" s="1"/>
  <c r="E1937" i="1" s="1"/>
  <c r="L1937" i="1" s="1"/>
  <c r="J1937" i="1" s="1"/>
  <c r="K1937" i="1" s="1"/>
  <c r="B1938" i="1" s="1"/>
  <c r="F1937" i="1"/>
  <c r="C1938" i="1" l="1"/>
  <c r="G1939" i="1"/>
  <c r="A1939" i="1"/>
  <c r="H1938" i="1"/>
  <c r="F1938" i="1" l="1"/>
  <c r="D1938" i="1"/>
  <c r="I1938" i="1" s="1"/>
  <c r="E1938" i="1" s="1"/>
  <c r="L1938" i="1" s="1"/>
  <c r="J1938" i="1" s="1"/>
  <c r="K1938" i="1" s="1"/>
  <c r="B1939" i="1" s="1"/>
  <c r="H1939" i="1" l="1"/>
  <c r="A1940" i="1"/>
  <c r="G1940" i="1"/>
  <c r="C1939" i="1"/>
  <c r="D1939" i="1" l="1"/>
  <c r="I1939" i="1" s="1"/>
  <c r="E1939" i="1" s="1"/>
  <c r="L1939" i="1" s="1"/>
  <c r="J1939" i="1" s="1"/>
  <c r="K1939" i="1" s="1"/>
  <c r="B1940" i="1" s="1"/>
  <c r="F1939" i="1"/>
  <c r="C1940" i="1" l="1"/>
  <c r="H1940" i="1"/>
  <c r="A1941" i="1"/>
  <c r="G1941" i="1"/>
  <c r="D1940" i="1" l="1"/>
  <c r="I1940" i="1" s="1"/>
  <c r="E1940" i="1" s="1"/>
  <c r="L1940" i="1" s="1"/>
  <c r="J1940" i="1" s="1"/>
  <c r="K1940" i="1" s="1"/>
  <c r="B1941" i="1" s="1"/>
  <c r="F1940" i="1"/>
  <c r="C1941" i="1" l="1"/>
  <c r="A1942" i="1"/>
  <c r="H1941" i="1"/>
  <c r="G1942" i="1"/>
  <c r="F1941" i="1" l="1"/>
  <c r="D1941" i="1"/>
  <c r="I1941" i="1" s="1"/>
  <c r="E1941" i="1" s="1"/>
  <c r="L1941" i="1" s="1"/>
  <c r="J1941" i="1" s="1"/>
  <c r="K1941" i="1" s="1"/>
  <c r="B1942" i="1" s="1"/>
  <c r="H1942" i="1" l="1"/>
  <c r="A1943" i="1"/>
  <c r="C1942" i="1"/>
  <c r="G1943" i="1" s="1"/>
  <c r="D1942" i="1" l="1"/>
  <c r="I1942" i="1" s="1"/>
  <c r="E1942" i="1" s="1"/>
  <c r="L1942" i="1" s="1"/>
  <c r="J1942" i="1" s="1"/>
  <c r="K1942" i="1" s="1"/>
  <c r="B1943" i="1" s="1"/>
  <c r="F1942" i="1"/>
  <c r="C1943" i="1" l="1"/>
  <c r="G1944" i="1"/>
  <c r="H1943" i="1"/>
  <c r="A1944" i="1"/>
  <c r="F1943" i="1" l="1"/>
  <c r="D1943" i="1"/>
  <c r="I1943" i="1" s="1"/>
  <c r="E1943" i="1" s="1"/>
  <c r="L1943" i="1" s="1"/>
  <c r="J1943" i="1" s="1"/>
  <c r="K1943" i="1" s="1"/>
  <c r="B1944" i="1" s="1"/>
  <c r="H1944" i="1" l="1"/>
  <c r="G1945" i="1"/>
  <c r="A1945" i="1"/>
  <c r="C1944" i="1"/>
  <c r="F1944" i="1" l="1"/>
  <c r="D1944" i="1"/>
  <c r="I1944" i="1" s="1"/>
  <c r="E1944" i="1" s="1"/>
  <c r="L1944" i="1" s="1"/>
  <c r="J1944" i="1" s="1"/>
  <c r="K1944" i="1" s="1"/>
  <c r="B1945" i="1" s="1"/>
  <c r="H1945" i="1" l="1"/>
  <c r="A1946" i="1"/>
  <c r="G1946" i="1"/>
  <c r="C1945" i="1"/>
  <c r="D1945" i="1" l="1"/>
  <c r="I1945" i="1" s="1"/>
  <c r="E1945" i="1" s="1"/>
  <c r="L1945" i="1" s="1"/>
  <c r="F1945" i="1"/>
  <c r="J1945" i="1" l="1"/>
  <c r="K1945" i="1" s="1"/>
  <c r="B1946" i="1" s="1"/>
  <c r="C1946" i="1" s="1"/>
  <c r="A1947" i="1" l="1"/>
  <c r="H1946" i="1"/>
  <c r="G1947" i="1"/>
  <c r="D1946" i="1"/>
  <c r="I1946" i="1" s="1"/>
  <c r="E1946" i="1" s="1"/>
  <c r="L1946" i="1" s="1"/>
  <c r="F1946" i="1"/>
  <c r="J1946" i="1" l="1"/>
  <c r="K1946" i="1" s="1"/>
  <c r="B1947" i="1" s="1"/>
  <c r="C1947" i="1" s="1"/>
  <c r="H1947" i="1" l="1"/>
  <c r="G1948" i="1"/>
  <c r="A1948" i="1"/>
  <c r="F1947" i="1"/>
  <c r="D1947" i="1"/>
  <c r="I1947" i="1" s="1"/>
  <c r="E1947" i="1" s="1"/>
  <c r="L1947" i="1" s="1"/>
  <c r="J1947" i="1" s="1"/>
  <c r="K1947" i="1" s="1"/>
  <c r="B1948" i="1" s="1"/>
  <c r="A1949" i="1" l="1"/>
  <c r="G1949" i="1"/>
  <c r="H1948" i="1"/>
  <c r="C1948" i="1"/>
  <c r="D1948" i="1" l="1"/>
  <c r="I1948" i="1" s="1"/>
  <c r="E1948" i="1" s="1"/>
  <c r="L1948" i="1" s="1"/>
  <c r="J1948" i="1" s="1"/>
  <c r="K1948" i="1" s="1"/>
  <c r="B1949" i="1" s="1"/>
  <c r="F1948" i="1"/>
  <c r="C1949" i="1" l="1"/>
  <c r="H1949" i="1"/>
  <c r="G1950" i="1"/>
  <c r="A1950" i="1"/>
  <c r="F1949" i="1" l="1"/>
  <c r="D1949" i="1"/>
  <c r="I1949" i="1" s="1"/>
  <c r="E1949" i="1" s="1"/>
  <c r="L1949" i="1" s="1"/>
  <c r="J1949" i="1" s="1"/>
  <c r="K1949" i="1" s="1"/>
  <c r="B1950" i="1" s="1"/>
  <c r="H1950" i="1" l="1"/>
  <c r="A1951" i="1"/>
  <c r="G1951" i="1"/>
  <c r="C1950" i="1"/>
  <c r="D1950" i="1" l="1"/>
  <c r="I1950" i="1" s="1"/>
  <c r="E1950" i="1" s="1"/>
  <c r="L1950" i="1" s="1"/>
  <c r="J1950" i="1" s="1"/>
  <c r="K1950" i="1" s="1"/>
  <c r="B1951" i="1" s="1"/>
  <c r="F1950" i="1"/>
  <c r="C1951" i="1" l="1"/>
  <c r="G1952" i="1"/>
  <c r="A1952" i="1"/>
  <c r="H1951" i="1"/>
  <c r="F1951" i="1" l="1"/>
  <c r="D1951" i="1"/>
  <c r="I1951" i="1" s="1"/>
  <c r="E1951" i="1" s="1"/>
  <c r="L1951" i="1" s="1"/>
  <c r="J1951" i="1" s="1"/>
  <c r="K1951" i="1" s="1"/>
  <c r="B1952" i="1" s="1"/>
  <c r="A1953" i="1" l="1"/>
  <c r="H1952" i="1"/>
  <c r="G1953" i="1"/>
  <c r="C1952" i="1"/>
  <c r="F1952" i="1" l="1"/>
  <c r="D1952" i="1"/>
  <c r="I1952" i="1" s="1"/>
  <c r="E1952" i="1" s="1"/>
  <c r="L1952" i="1" s="1"/>
  <c r="J1952" i="1" s="1"/>
  <c r="K1952" i="1" s="1"/>
  <c r="B1953" i="1" s="1"/>
  <c r="H1953" i="1" l="1"/>
  <c r="A1954" i="1"/>
  <c r="C1953" i="1"/>
  <c r="G1954" i="1" s="1"/>
  <c r="F1953" i="1" l="1"/>
  <c r="D1953" i="1"/>
  <c r="I1953" i="1" s="1"/>
  <c r="E1953" i="1" s="1"/>
  <c r="L1953" i="1" s="1"/>
  <c r="J1953" i="1" s="1"/>
  <c r="K1953" i="1" s="1"/>
  <c r="B1954" i="1" s="1"/>
  <c r="H1954" i="1" l="1"/>
  <c r="A1955" i="1"/>
  <c r="C1954" i="1"/>
  <c r="G1955" i="1" s="1"/>
  <c r="F1954" i="1" l="1"/>
  <c r="D1954" i="1"/>
  <c r="I1954" i="1" s="1"/>
  <c r="E1954" i="1" s="1"/>
  <c r="L1954" i="1" s="1"/>
  <c r="J1954" i="1" s="1"/>
  <c r="K1954" i="1" s="1"/>
  <c r="B1955" i="1" s="1"/>
  <c r="A1956" i="1" l="1"/>
  <c r="H1955" i="1"/>
  <c r="C1955" i="1"/>
  <c r="G1956" i="1" s="1"/>
  <c r="F1955" i="1" l="1"/>
  <c r="D1955" i="1"/>
  <c r="I1955" i="1" s="1"/>
  <c r="E1955" i="1" s="1"/>
  <c r="L1955" i="1" s="1"/>
  <c r="J1955" i="1" s="1"/>
  <c r="K1955" i="1" s="1"/>
  <c r="B1956" i="1" s="1"/>
  <c r="H1956" i="1" l="1"/>
  <c r="A1957" i="1"/>
  <c r="C1956" i="1"/>
  <c r="G1957" i="1" s="1"/>
  <c r="D1956" i="1" l="1"/>
  <c r="I1956" i="1" s="1"/>
  <c r="E1956" i="1" s="1"/>
  <c r="L1956" i="1" s="1"/>
  <c r="J1956" i="1" s="1"/>
  <c r="K1956" i="1" s="1"/>
  <c r="B1957" i="1" s="1"/>
  <c r="F1956" i="1"/>
  <c r="C1957" i="1" l="1"/>
  <c r="G1958" i="1"/>
  <c r="A1958" i="1"/>
  <c r="H1957" i="1"/>
  <c r="D1957" i="1" l="1"/>
  <c r="I1957" i="1" s="1"/>
  <c r="E1957" i="1" s="1"/>
  <c r="L1957" i="1" s="1"/>
  <c r="J1957" i="1" s="1"/>
  <c r="K1957" i="1" s="1"/>
  <c r="B1958" i="1" s="1"/>
  <c r="F1957" i="1"/>
  <c r="C1958" i="1" l="1"/>
  <c r="H1958" i="1"/>
  <c r="G1959" i="1"/>
  <c r="A1959" i="1"/>
  <c r="F1958" i="1" l="1"/>
  <c r="D1958" i="1"/>
  <c r="I1958" i="1" s="1"/>
  <c r="E1958" i="1" s="1"/>
  <c r="L1958" i="1" s="1"/>
  <c r="J1958" i="1" s="1"/>
  <c r="K1958" i="1" s="1"/>
  <c r="B1959" i="1" s="1"/>
  <c r="H1959" i="1" l="1"/>
  <c r="A1960" i="1"/>
  <c r="C1959" i="1"/>
  <c r="G1960" i="1" s="1"/>
  <c r="D1959" i="1" l="1"/>
  <c r="I1959" i="1" s="1"/>
  <c r="E1959" i="1" s="1"/>
  <c r="L1959" i="1" s="1"/>
  <c r="J1959" i="1" s="1"/>
  <c r="K1959" i="1" s="1"/>
  <c r="B1960" i="1" s="1"/>
  <c r="F1959" i="1"/>
  <c r="C1960" i="1" l="1"/>
  <c r="H1960" i="1"/>
  <c r="G1961" i="1"/>
  <c r="A1961" i="1"/>
  <c r="D1960" i="1" l="1"/>
  <c r="I1960" i="1" s="1"/>
  <c r="E1960" i="1" s="1"/>
  <c r="L1960" i="1" s="1"/>
  <c r="J1960" i="1" s="1"/>
  <c r="K1960" i="1" s="1"/>
  <c r="F1960" i="1"/>
  <c r="B1961" i="1" l="1"/>
  <c r="A1962" i="1" l="1"/>
  <c r="H1961" i="1"/>
  <c r="C1961" i="1"/>
  <c r="G1962" i="1" s="1"/>
  <c r="D1961" i="1" l="1"/>
  <c r="I1961" i="1" s="1"/>
  <c r="E1961" i="1" s="1"/>
  <c r="L1961" i="1" s="1"/>
  <c r="J1961" i="1" s="1"/>
  <c r="K1961" i="1" s="1"/>
  <c r="B1962" i="1" s="1"/>
  <c r="F1961" i="1"/>
  <c r="C1962" i="1" l="1"/>
  <c r="H1962" i="1"/>
  <c r="A1963" i="1"/>
  <c r="G1963" i="1"/>
  <c r="D1962" i="1" l="1"/>
  <c r="I1962" i="1" s="1"/>
  <c r="E1962" i="1" s="1"/>
  <c r="L1962" i="1" s="1"/>
  <c r="J1962" i="1" s="1"/>
  <c r="K1962" i="1" s="1"/>
  <c r="B1963" i="1" s="1"/>
  <c r="F1962" i="1"/>
  <c r="C1963" i="1" l="1"/>
  <c r="A1964" i="1"/>
  <c r="G1964" i="1"/>
  <c r="H1963" i="1"/>
  <c r="F1963" i="1" l="1"/>
  <c r="D1963" i="1"/>
  <c r="I1963" i="1" s="1"/>
  <c r="E1963" i="1" s="1"/>
  <c r="L1963" i="1" s="1"/>
  <c r="J1963" i="1" s="1"/>
  <c r="K1963" i="1" s="1"/>
  <c r="B1964" i="1" s="1"/>
  <c r="H1964" i="1" l="1"/>
  <c r="A1965" i="1"/>
  <c r="G1965" i="1"/>
  <c r="C1964" i="1"/>
  <c r="D1964" i="1" l="1"/>
  <c r="I1964" i="1" s="1"/>
  <c r="E1964" i="1" s="1"/>
  <c r="L1964" i="1" s="1"/>
  <c r="F1964" i="1"/>
  <c r="J1964" i="1" l="1"/>
  <c r="K1964" i="1" s="1"/>
  <c r="B1965" i="1" s="1"/>
  <c r="C1965" i="1" s="1"/>
  <c r="A1966" i="1" l="1"/>
  <c r="H1965" i="1"/>
  <c r="G1966" i="1"/>
  <c r="D1965" i="1"/>
  <c r="I1965" i="1" s="1"/>
  <c r="E1965" i="1" s="1"/>
  <c r="L1965" i="1" s="1"/>
  <c r="F1965" i="1"/>
  <c r="J1965" i="1" l="1"/>
  <c r="K1965" i="1" s="1"/>
  <c r="B1966" i="1" s="1"/>
  <c r="C1966" i="1" s="1"/>
  <c r="H1966" i="1" l="1"/>
  <c r="A1967" i="1"/>
  <c r="G1967" i="1"/>
  <c r="D1966" i="1"/>
  <c r="I1966" i="1" s="1"/>
  <c r="E1966" i="1" s="1"/>
  <c r="L1966" i="1" s="1"/>
  <c r="J1966" i="1" s="1"/>
  <c r="K1966" i="1" s="1"/>
  <c r="B1967" i="1" s="1"/>
  <c r="F1966" i="1"/>
  <c r="C1967" i="1" l="1"/>
  <c r="H1967" i="1"/>
  <c r="G1968" i="1"/>
  <c r="A1968" i="1"/>
  <c r="D1967" i="1" l="1"/>
  <c r="I1967" i="1" s="1"/>
  <c r="E1967" i="1" s="1"/>
  <c r="L1967" i="1" s="1"/>
  <c r="J1967" i="1" s="1"/>
  <c r="K1967" i="1" s="1"/>
  <c r="B1968" i="1" s="1"/>
  <c r="F1967" i="1"/>
  <c r="C1968" i="1" l="1"/>
  <c r="A1969" i="1"/>
  <c r="G1969" i="1"/>
  <c r="H1968" i="1"/>
  <c r="D1968" i="1" l="1"/>
  <c r="I1968" i="1" s="1"/>
  <c r="E1968" i="1" s="1"/>
  <c r="L1968" i="1" s="1"/>
  <c r="J1968" i="1" s="1"/>
  <c r="K1968" i="1" s="1"/>
  <c r="B1969" i="1" s="1"/>
  <c r="F1968" i="1"/>
  <c r="C1969" i="1" l="1"/>
  <c r="A1970" i="1"/>
  <c r="H1969" i="1"/>
  <c r="G1970" i="1"/>
  <c r="D1969" i="1" l="1"/>
  <c r="I1969" i="1" s="1"/>
  <c r="E1969" i="1" s="1"/>
  <c r="L1969" i="1" s="1"/>
  <c r="J1969" i="1" s="1"/>
  <c r="K1969" i="1" s="1"/>
  <c r="B1970" i="1" s="1"/>
  <c r="F1969" i="1"/>
  <c r="C1970" i="1" l="1"/>
  <c r="H1970" i="1"/>
  <c r="A1971" i="1"/>
  <c r="G1971" i="1"/>
  <c r="D1970" i="1" l="1"/>
  <c r="I1970" i="1" s="1"/>
  <c r="E1970" i="1" s="1"/>
  <c r="L1970" i="1" s="1"/>
  <c r="F1970" i="1"/>
  <c r="J1970" i="1" l="1"/>
  <c r="K1970" i="1" s="1"/>
  <c r="B1971" i="1" s="1"/>
  <c r="G1972" i="1" s="1"/>
  <c r="H1971" i="1" l="1"/>
  <c r="A1972" i="1"/>
  <c r="C1971" i="1"/>
  <c r="F1971" i="1" s="1"/>
  <c r="D1971" i="1" l="1"/>
  <c r="I1971" i="1" s="1"/>
  <c r="E1971" i="1" s="1"/>
  <c r="L1971" i="1" s="1"/>
  <c r="J1971" i="1" s="1"/>
  <c r="K1971" i="1" s="1"/>
  <c r="B1972" i="1" s="1"/>
  <c r="H1972" i="1" l="1"/>
  <c r="A1973" i="1"/>
  <c r="C1972" i="1"/>
  <c r="G1973" i="1" s="1"/>
  <c r="D1972" i="1" l="1"/>
  <c r="I1972" i="1" s="1"/>
  <c r="E1972" i="1" s="1"/>
  <c r="L1972" i="1" s="1"/>
  <c r="J1972" i="1" s="1"/>
  <c r="K1972" i="1" s="1"/>
  <c r="B1973" i="1" s="1"/>
  <c r="F1972" i="1"/>
  <c r="A1974" i="1" l="1"/>
  <c r="H1973" i="1"/>
  <c r="C1973" i="1"/>
  <c r="G1974" i="1" s="1"/>
  <c r="F1973" i="1" l="1"/>
  <c r="D1973" i="1"/>
  <c r="I1973" i="1" s="1"/>
  <c r="E1973" i="1" s="1"/>
  <c r="L1973" i="1" s="1"/>
  <c r="J1973" i="1" s="1"/>
  <c r="K1973" i="1" s="1"/>
  <c r="B1974" i="1" s="1"/>
  <c r="H1974" i="1" l="1"/>
  <c r="A1975" i="1"/>
  <c r="G1975" i="1"/>
  <c r="C1974" i="1"/>
  <c r="D1974" i="1" l="1"/>
  <c r="I1974" i="1" s="1"/>
  <c r="E1974" i="1" s="1"/>
  <c r="L1974" i="1" s="1"/>
  <c r="J1974" i="1" s="1"/>
  <c r="K1974" i="1" s="1"/>
  <c r="B1975" i="1" s="1"/>
  <c r="F1974" i="1"/>
  <c r="C1975" i="1" l="1"/>
  <c r="A1976" i="1"/>
  <c r="H1975" i="1"/>
  <c r="G1976" i="1"/>
  <c r="D1975" i="1" l="1"/>
  <c r="I1975" i="1" s="1"/>
  <c r="E1975" i="1" s="1"/>
  <c r="L1975" i="1" s="1"/>
  <c r="J1975" i="1" s="1"/>
  <c r="K1975" i="1" s="1"/>
  <c r="B1976" i="1" s="1"/>
  <c r="F1975" i="1"/>
  <c r="C1976" i="1" l="1"/>
  <c r="A1977" i="1"/>
  <c r="G1977" i="1"/>
  <c r="H1976" i="1"/>
  <c r="D1976" i="1" l="1"/>
  <c r="I1976" i="1" s="1"/>
  <c r="E1976" i="1" s="1"/>
  <c r="L1976" i="1" s="1"/>
  <c r="J1976" i="1" s="1"/>
  <c r="K1976" i="1" s="1"/>
  <c r="F1976" i="1"/>
  <c r="B1977" i="1" l="1"/>
  <c r="H1977" i="1" l="1"/>
  <c r="A1978" i="1"/>
  <c r="G1978" i="1"/>
  <c r="C1977" i="1"/>
  <c r="F1977" i="1" l="1"/>
  <c r="D1977" i="1"/>
  <c r="I1977" i="1" s="1"/>
  <c r="E1977" i="1" s="1"/>
  <c r="L1977" i="1" s="1"/>
  <c r="J1977" i="1" s="1"/>
  <c r="K1977" i="1" s="1"/>
  <c r="B1978" i="1" s="1"/>
  <c r="A1979" i="1" l="1"/>
  <c r="G1979" i="1"/>
  <c r="H1978" i="1"/>
  <c r="C1978" i="1"/>
  <c r="D1978" i="1" l="1"/>
  <c r="I1978" i="1" s="1"/>
  <c r="E1978" i="1" s="1"/>
  <c r="L1978" i="1" s="1"/>
  <c r="J1978" i="1" s="1"/>
  <c r="K1978" i="1" s="1"/>
  <c r="B1979" i="1" s="1"/>
  <c r="F1978" i="1"/>
  <c r="C1979" i="1" l="1"/>
  <c r="A1980" i="1"/>
  <c r="G1980" i="1"/>
  <c r="H1979" i="1"/>
  <c r="D1979" i="1" l="1"/>
  <c r="I1979" i="1" s="1"/>
  <c r="E1979" i="1" s="1"/>
  <c r="L1979" i="1" s="1"/>
  <c r="J1979" i="1" s="1"/>
  <c r="K1979" i="1" s="1"/>
  <c r="B1980" i="1" s="1"/>
  <c r="F1979" i="1"/>
  <c r="C1980" i="1" l="1"/>
  <c r="H1980" i="1"/>
  <c r="A1981" i="1"/>
  <c r="G1981" i="1"/>
  <c r="D1980" i="1" l="1"/>
  <c r="I1980" i="1" s="1"/>
  <c r="E1980" i="1" s="1"/>
  <c r="L1980" i="1" s="1"/>
  <c r="J1980" i="1" s="1"/>
  <c r="K1980" i="1" s="1"/>
  <c r="B1981" i="1" s="1"/>
  <c r="F1980" i="1"/>
  <c r="C1981" i="1" l="1"/>
  <c r="A1982" i="1"/>
  <c r="H1981" i="1"/>
  <c r="G1982" i="1"/>
  <c r="F1981" i="1" l="1"/>
  <c r="D1981" i="1"/>
  <c r="I1981" i="1" s="1"/>
  <c r="E1981" i="1" s="1"/>
  <c r="L1981" i="1" s="1"/>
  <c r="J1981" i="1" s="1"/>
  <c r="K1981" i="1" s="1"/>
  <c r="B1982" i="1" s="1"/>
  <c r="H1982" i="1" l="1"/>
  <c r="A1983" i="1"/>
  <c r="G1983" i="1"/>
  <c r="C1982" i="1"/>
  <c r="F1982" i="1" l="1"/>
  <c r="D1982" i="1"/>
  <c r="I1982" i="1" s="1"/>
  <c r="E1982" i="1" s="1"/>
  <c r="L1982" i="1" s="1"/>
  <c r="J1982" i="1" s="1"/>
  <c r="K1982" i="1" s="1"/>
  <c r="B1983" i="1" s="1"/>
  <c r="A1984" i="1" l="1"/>
  <c r="H1983" i="1"/>
  <c r="G1984" i="1"/>
  <c r="C1983" i="1"/>
  <c r="F1983" i="1" l="1"/>
  <c r="D1983" i="1"/>
  <c r="I1983" i="1" s="1"/>
  <c r="E1983" i="1" s="1"/>
  <c r="L1983" i="1" s="1"/>
  <c r="J1983" i="1" s="1"/>
  <c r="K1983" i="1" s="1"/>
  <c r="B1984" i="1" s="1"/>
  <c r="A1985" i="1" l="1"/>
  <c r="G1985" i="1"/>
  <c r="H1984" i="1"/>
  <c r="C1984" i="1"/>
  <c r="D1984" i="1" l="1"/>
  <c r="I1984" i="1" s="1"/>
  <c r="E1984" i="1" s="1"/>
  <c r="L1984" i="1" s="1"/>
  <c r="J1984" i="1" s="1"/>
  <c r="K1984" i="1" s="1"/>
  <c r="B1985" i="1" s="1"/>
  <c r="F1984" i="1"/>
  <c r="C1985" i="1" l="1"/>
  <c r="A1986" i="1"/>
  <c r="G1986" i="1"/>
  <c r="H1985" i="1"/>
  <c r="D1985" i="1" l="1"/>
  <c r="I1985" i="1" s="1"/>
  <c r="E1985" i="1" s="1"/>
  <c r="L1985" i="1" s="1"/>
  <c r="J1985" i="1" s="1"/>
  <c r="K1985" i="1" s="1"/>
  <c r="B1986" i="1" s="1"/>
  <c r="F1985" i="1"/>
  <c r="C1986" i="1" l="1"/>
  <c r="G1987" i="1"/>
  <c r="H1986" i="1"/>
  <c r="A1987" i="1"/>
  <c r="D1986" i="1" l="1"/>
  <c r="I1986" i="1" s="1"/>
  <c r="E1986" i="1" s="1"/>
  <c r="L1986" i="1" s="1"/>
  <c r="F1986" i="1"/>
  <c r="J1986" i="1" l="1"/>
  <c r="K1986" i="1" s="1"/>
  <c r="B1987" i="1" s="1"/>
  <c r="C1987" i="1" s="1"/>
  <c r="A1988" i="1" l="1"/>
  <c r="G1988" i="1"/>
  <c r="H1987" i="1"/>
  <c r="D1987" i="1"/>
  <c r="I1987" i="1" s="1"/>
  <c r="E1987" i="1" s="1"/>
  <c r="L1987" i="1" s="1"/>
  <c r="F1987" i="1"/>
  <c r="J1987" i="1" l="1"/>
  <c r="K1987" i="1" s="1"/>
  <c r="B1988" i="1" s="1"/>
  <c r="C1988" i="1" s="1"/>
  <c r="H1988" i="1" l="1"/>
  <c r="A1989" i="1"/>
  <c r="G1989" i="1"/>
  <c r="F1988" i="1"/>
  <c r="D1988" i="1"/>
  <c r="I1988" i="1" s="1"/>
  <c r="E1988" i="1" s="1"/>
  <c r="L1988" i="1" s="1"/>
  <c r="J1988" i="1" s="1"/>
  <c r="K1988" i="1" s="1"/>
  <c r="B1989" i="1" s="1"/>
  <c r="A1990" i="1" l="1"/>
  <c r="H1989" i="1"/>
  <c r="G1990" i="1"/>
  <c r="C1989" i="1"/>
  <c r="F1989" i="1" l="1"/>
  <c r="D1989" i="1"/>
  <c r="I1989" i="1" s="1"/>
  <c r="E1989" i="1" s="1"/>
  <c r="L1989" i="1" s="1"/>
  <c r="J1989" i="1" s="1"/>
  <c r="K1989" i="1" s="1"/>
  <c r="B1990" i="1" s="1"/>
  <c r="H1990" i="1" l="1"/>
  <c r="A1991" i="1"/>
  <c r="G1991" i="1"/>
  <c r="C1990" i="1"/>
  <c r="F1990" i="1" l="1"/>
  <c r="D1990" i="1"/>
  <c r="I1990" i="1" s="1"/>
  <c r="E1990" i="1" s="1"/>
  <c r="L1990" i="1" s="1"/>
  <c r="J1990" i="1" s="1"/>
  <c r="K1990" i="1" s="1"/>
  <c r="B1991" i="1" s="1"/>
  <c r="A1992" i="1" l="1"/>
  <c r="H1991" i="1"/>
  <c r="G1992" i="1"/>
  <c r="C1991" i="1"/>
  <c r="F1991" i="1" l="1"/>
  <c r="D1991" i="1"/>
  <c r="I1991" i="1" s="1"/>
  <c r="E1991" i="1" s="1"/>
  <c r="L1991" i="1" s="1"/>
  <c r="J1991" i="1" s="1"/>
  <c r="K1991" i="1" s="1"/>
  <c r="B1992" i="1" s="1"/>
  <c r="A1993" i="1" l="1"/>
  <c r="H1992" i="1"/>
  <c r="G1993" i="1"/>
  <c r="C1992" i="1"/>
  <c r="D1992" i="1" l="1"/>
  <c r="I1992" i="1" s="1"/>
  <c r="E1992" i="1" s="1"/>
  <c r="L1992" i="1" s="1"/>
  <c r="J1992" i="1" s="1"/>
  <c r="K1992" i="1" s="1"/>
  <c r="B1993" i="1" s="1"/>
  <c r="F1992" i="1"/>
  <c r="C1993" i="1" l="1"/>
  <c r="A1994" i="1"/>
  <c r="G1994" i="1"/>
  <c r="H1993" i="1"/>
  <c r="D1993" i="1" l="1"/>
  <c r="I1993" i="1" s="1"/>
  <c r="E1993" i="1" s="1"/>
  <c r="L1993" i="1" s="1"/>
  <c r="J1993" i="1" s="1"/>
  <c r="K1993" i="1" s="1"/>
  <c r="B1994" i="1" s="1"/>
  <c r="F1993" i="1"/>
  <c r="C1994" i="1" l="1"/>
  <c r="H1994" i="1"/>
  <c r="G1995" i="1"/>
  <c r="A1995" i="1"/>
  <c r="F1994" i="1" l="1"/>
  <c r="D1994" i="1"/>
  <c r="I1994" i="1" s="1"/>
  <c r="E1994" i="1" s="1"/>
  <c r="L1994" i="1" s="1"/>
  <c r="J1994" i="1" s="1"/>
  <c r="K1994" i="1" s="1"/>
  <c r="B1995" i="1" s="1"/>
  <c r="H1995" i="1" l="1"/>
  <c r="A1996" i="1"/>
  <c r="G1996" i="1"/>
  <c r="C1995" i="1"/>
  <c r="D1995" i="1" l="1"/>
  <c r="I1995" i="1" s="1"/>
  <c r="E1995" i="1" s="1"/>
  <c r="L1995" i="1" s="1"/>
  <c r="J1995" i="1" s="1"/>
  <c r="K1995" i="1" s="1"/>
  <c r="B1996" i="1" s="1"/>
  <c r="F1995" i="1"/>
  <c r="C1996" i="1" l="1"/>
  <c r="G1997" i="1"/>
  <c r="H1996" i="1"/>
  <c r="A1997" i="1"/>
  <c r="F1996" i="1" l="1"/>
  <c r="D1996" i="1"/>
  <c r="I1996" i="1" s="1"/>
  <c r="E1996" i="1" s="1"/>
  <c r="L1996" i="1" s="1"/>
  <c r="J1996" i="1" s="1"/>
  <c r="K1996" i="1" s="1"/>
  <c r="B1997" i="1" s="1"/>
  <c r="H1997" i="1" l="1"/>
  <c r="A1998" i="1"/>
  <c r="G1998" i="1"/>
  <c r="C1997" i="1"/>
  <c r="F1997" i="1" l="1"/>
  <c r="D1997" i="1"/>
  <c r="I1997" i="1" s="1"/>
  <c r="E1997" i="1" s="1"/>
  <c r="L1997" i="1" s="1"/>
  <c r="J1997" i="1" s="1"/>
  <c r="K1997" i="1" s="1"/>
  <c r="B1998" i="1" s="1"/>
  <c r="H1998" i="1" l="1"/>
  <c r="A1999" i="1"/>
  <c r="C1998" i="1"/>
  <c r="G1999" i="1" s="1"/>
  <c r="F1998" i="1" l="1"/>
  <c r="D1998" i="1"/>
  <c r="I1998" i="1" s="1"/>
  <c r="E1998" i="1" s="1"/>
  <c r="L1998" i="1" s="1"/>
  <c r="J1998" i="1" s="1"/>
  <c r="K1998" i="1" s="1"/>
  <c r="B1999" i="1" s="1"/>
  <c r="H1999" i="1" l="1"/>
  <c r="A2000" i="1"/>
  <c r="G2000" i="1"/>
  <c r="C1999" i="1"/>
  <c r="D1999" i="1" l="1"/>
  <c r="I1999" i="1" s="1"/>
  <c r="E1999" i="1" s="1"/>
  <c r="L1999" i="1" s="1"/>
  <c r="J1999" i="1" s="1"/>
  <c r="K1999" i="1" s="1"/>
  <c r="B2000" i="1" s="1"/>
  <c r="F1999" i="1"/>
  <c r="C2000" i="1" l="1"/>
  <c r="A2001" i="1"/>
  <c r="G2001" i="1"/>
  <c r="H2000" i="1"/>
  <c r="D2000" i="1" l="1"/>
  <c r="I2000" i="1" s="1"/>
  <c r="E2000" i="1" s="1"/>
  <c r="L2000" i="1" s="1"/>
  <c r="J2000" i="1" s="1"/>
  <c r="K2000" i="1" s="1"/>
  <c r="B2001" i="1" s="1"/>
  <c r="F2000" i="1"/>
  <c r="C2001" i="1" l="1"/>
  <c r="A2002" i="1"/>
  <c r="G2002" i="1"/>
  <c r="H2001" i="1"/>
  <c r="D2001" i="1" l="1"/>
  <c r="I2001" i="1" s="1"/>
  <c r="E2001" i="1" s="1"/>
  <c r="L2001" i="1" s="1"/>
  <c r="J2001" i="1" s="1"/>
  <c r="K2001" i="1" s="1"/>
  <c r="B2002" i="1" s="1"/>
  <c r="F2001" i="1"/>
  <c r="C2002" i="1" l="1"/>
  <c r="A2003" i="1"/>
  <c r="H2002" i="1"/>
  <c r="G2003" i="1"/>
  <c r="D2002" i="1" l="1"/>
  <c r="I2002" i="1" s="1"/>
  <c r="E2002" i="1" s="1"/>
  <c r="L2002" i="1" s="1"/>
  <c r="F2002" i="1"/>
  <c r="J2002" i="1" l="1"/>
  <c r="K2002" i="1" s="1"/>
  <c r="B2003" i="1" s="1"/>
  <c r="A2004" i="1" s="1"/>
  <c r="G2004" i="1" l="1"/>
  <c r="H2003" i="1"/>
  <c r="C2003" i="1"/>
  <c r="F2003" i="1" s="1"/>
  <c r="D2003" i="1" l="1"/>
  <c r="I2003" i="1" s="1"/>
  <c r="E2003" i="1" s="1"/>
  <c r="L2003" i="1" s="1"/>
  <c r="J2003" i="1" s="1"/>
  <c r="K2003" i="1" s="1"/>
  <c r="B2004" i="1" s="1"/>
  <c r="H2004" i="1" s="1"/>
  <c r="A2005" i="1" l="1"/>
  <c r="G2005" i="1"/>
  <c r="C2004" i="1"/>
  <c r="D2004" i="1" s="1"/>
  <c r="I2004" i="1" s="1"/>
  <c r="E2004" i="1" s="1"/>
  <c r="L2004" i="1" s="1"/>
  <c r="F2004" i="1" l="1"/>
  <c r="J2004" i="1" s="1"/>
  <c r="K2004" i="1" s="1"/>
  <c r="B2005" i="1" l="1"/>
  <c r="C2005" i="1"/>
  <c r="D2005" i="1" s="1"/>
  <c r="I2005" i="1" s="1"/>
  <c r="E2005" i="1" s="1"/>
  <c r="L2005" i="1" s="1"/>
  <c r="F2005" i="1" l="1"/>
  <c r="G2006" i="1"/>
  <c r="H2005" i="1"/>
  <c r="J2005" i="1" s="1"/>
  <c r="K2005" i="1" s="1"/>
  <c r="A2006" i="1"/>
  <c r="B2006" i="1" l="1"/>
  <c r="C2006" i="1" s="1"/>
  <c r="F2006" i="1" l="1"/>
  <c r="D2006" i="1"/>
  <c r="I2006" i="1" s="1"/>
  <c r="E2006" i="1" s="1"/>
  <c r="L2006" i="1" s="1"/>
  <c r="H2006" i="1"/>
  <c r="G2007" i="1"/>
  <c r="A2007" i="1"/>
  <c r="J2006" i="1" l="1"/>
  <c r="K2006" i="1" s="1"/>
  <c r="B2007" i="1" s="1"/>
  <c r="H2007" i="1" s="1"/>
  <c r="G2008" i="1" l="1"/>
  <c r="C2007" i="1"/>
  <c r="F2007" i="1" s="1"/>
  <c r="A2008" i="1"/>
  <c r="D2007" i="1" l="1"/>
  <c r="I2007" i="1" s="1"/>
  <c r="E2007" i="1" s="1"/>
  <c r="L2007" i="1" s="1"/>
  <c r="J2007" i="1" s="1"/>
  <c r="K2007" i="1" s="1"/>
  <c r="B2008" i="1" s="1"/>
  <c r="H2008" i="1" s="1"/>
  <c r="A2009" i="1" l="1"/>
  <c r="C2008" i="1"/>
  <c r="G2009" i="1" l="1"/>
  <c r="D2008" i="1"/>
  <c r="I2008" i="1" s="1"/>
  <c r="E2008" i="1" s="1"/>
  <c r="L2008" i="1" s="1"/>
  <c r="J2008" i="1" s="1"/>
  <c r="K2008" i="1" s="1"/>
  <c r="B2009" i="1" s="1"/>
  <c r="F2008" i="1"/>
  <c r="A2010" i="1" l="1"/>
  <c r="H2009" i="1"/>
  <c r="C2009" i="1"/>
  <c r="G2010" i="1" l="1"/>
  <c r="F2009" i="1"/>
  <c r="D2009" i="1"/>
  <c r="I2009" i="1" s="1"/>
  <c r="E2009" i="1" s="1"/>
  <c r="L2009" i="1" s="1"/>
  <c r="J2009" i="1" s="1"/>
  <c r="K2009" i="1" s="1"/>
  <c r="B2010" i="1" l="1"/>
  <c r="C2010" i="1"/>
  <c r="G2011" i="1" l="1"/>
  <c r="D2010" i="1"/>
  <c r="I2010" i="1" s="1"/>
  <c r="E2010" i="1" s="1"/>
  <c r="L2010" i="1" s="1"/>
  <c r="F2010" i="1"/>
  <c r="A2011" i="1"/>
  <c r="H2010" i="1"/>
  <c r="J2010" i="1" l="1"/>
  <c r="K2010" i="1" s="1"/>
  <c r="B2011" i="1" s="1"/>
  <c r="C2011" i="1" l="1"/>
  <c r="H2011" i="1"/>
  <c r="G2012" i="1"/>
  <c r="A2012" i="1"/>
  <c r="F2011" i="1" l="1"/>
  <c r="D2011" i="1"/>
  <c r="I2011" i="1" s="1"/>
  <c r="E2011" i="1" s="1"/>
  <c r="L2011" i="1" s="1"/>
  <c r="J2011" i="1" s="1"/>
  <c r="K2011" i="1" s="1"/>
  <c r="B2012" i="1" s="1"/>
  <c r="A2013" i="1" l="1"/>
  <c r="H2012" i="1"/>
  <c r="C2012" i="1"/>
  <c r="G2013" i="1" l="1"/>
  <c r="D2012" i="1"/>
  <c r="I2012" i="1" s="1"/>
  <c r="E2012" i="1" s="1"/>
  <c r="L2012" i="1" s="1"/>
  <c r="J2012" i="1" s="1"/>
  <c r="K2012" i="1" s="1"/>
  <c r="B2013" i="1" s="1"/>
  <c r="F2012" i="1"/>
  <c r="C2013" i="1" l="1"/>
  <c r="G2014" i="1"/>
  <c r="A2014" i="1"/>
  <c r="H2013" i="1"/>
  <c r="F2013" i="1" l="1"/>
  <c r="D2013" i="1"/>
  <c r="I2013" i="1" s="1"/>
  <c r="E2013" i="1" s="1"/>
  <c r="L2013" i="1" s="1"/>
  <c r="J2013" i="1" s="1"/>
  <c r="K2013" i="1" s="1"/>
  <c r="B2014" i="1" s="1"/>
  <c r="H2014" i="1" l="1"/>
  <c r="A2015" i="1"/>
  <c r="G2015" i="1"/>
  <c r="C2014" i="1"/>
  <c r="F2014" i="1" l="1"/>
  <c r="D2014" i="1"/>
  <c r="I2014" i="1" s="1"/>
  <c r="E2014" i="1" s="1"/>
  <c r="L2014" i="1" s="1"/>
  <c r="J2014" i="1" s="1"/>
  <c r="K2014" i="1" s="1"/>
  <c r="B2015" i="1" s="1"/>
  <c r="G2016" i="1" l="1"/>
  <c r="A2016" i="1"/>
  <c r="H2015" i="1"/>
  <c r="C2015" i="1"/>
  <c r="D2015" i="1" l="1"/>
  <c r="I2015" i="1" s="1"/>
  <c r="E2015" i="1" s="1"/>
  <c r="L2015" i="1" s="1"/>
  <c r="J2015" i="1" s="1"/>
  <c r="K2015" i="1" s="1"/>
  <c r="B2016" i="1" s="1"/>
  <c r="F2015" i="1"/>
  <c r="C2016" i="1" l="1"/>
  <c r="A2017" i="1"/>
  <c r="H2016" i="1"/>
  <c r="G2017" i="1"/>
  <c r="F2016" i="1" l="1"/>
  <c r="D2016" i="1"/>
  <c r="I2016" i="1" s="1"/>
  <c r="E2016" i="1" s="1"/>
  <c r="L2016" i="1" s="1"/>
  <c r="J2016" i="1" s="1"/>
  <c r="K2016" i="1" s="1"/>
  <c r="B2017" i="1" s="1"/>
  <c r="A2018" i="1" l="1"/>
  <c r="H2017" i="1"/>
  <c r="C2017" i="1"/>
  <c r="G2018" i="1" l="1"/>
  <c r="F2017" i="1"/>
  <c r="D2017" i="1"/>
  <c r="I2017" i="1" s="1"/>
  <c r="E2017" i="1" s="1"/>
  <c r="L2017" i="1" s="1"/>
  <c r="J2017" i="1" s="1"/>
  <c r="K2017" i="1" s="1"/>
  <c r="B2018" i="1" s="1"/>
  <c r="H2018" i="1" l="1"/>
  <c r="A2019" i="1"/>
  <c r="G2019" i="1"/>
  <c r="C2018" i="1"/>
  <c r="D2018" i="1" l="1"/>
  <c r="I2018" i="1" s="1"/>
  <c r="E2018" i="1" s="1"/>
  <c r="L2018" i="1" s="1"/>
  <c r="J2018" i="1" s="1"/>
  <c r="K2018" i="1" s="1"/>
  <c r="B2019" i="1" s="1"/>
  <c r="F2018" i="1"/>
  <c r="C2019" i="1" l="1"/>
  <c r="G2020" i="1"/>
  <c r="A2020" i="1"/>
  <c r="H2019" i="1"/>
  <c r="F2019" i="1" l="1"/>
  <c r="D2019" i="1"/>
  <c r="I2019" i="1" s="1"/>
  <c r="E2019" i="1" s="1"/>
  <c r="L2019" i="1" s="1"/>
  <c r="J2019" i="1" s="1"/>
  <c r="K2019" i="1" s="1"/>
  <c r="B2020" i="1" s="1"/>
  <c r="H2020" i="1" l="1"/>
  <c r="A2021" i="1"/>
  <c r="C2020" i="1"/>
  <c r="G2021" i="1" l="1"/>
  <c r="F2020" i="1"/>
  <c r="D2020" i="1"/>
  <c r="I2020" i="1" s="1"/>
  <c r="E2020" i="1" s="1"/>
  <c r="L2020" i="1" s="1"/>
  <c r="J2020" i="1" s="1"/>
  <c r="K2020" i="1" s="1"/>
  <c r="B2021" i="1" s="1"/>
  <c r="A2022" i="1" l="1"/>
  <c r="H2021" i="1"/>
  <c r="C2021" i="1"/>
  <c r="G2022" i="1" l="1"/>
  <c r="F2021" i="1"/>
  <c r="D2021" i="1"/>
  <c r="I2021" i="1" s="1"/>
  <c r="E2021" i="1" s="1"/>
  <c r="L2021" i="1" s="1"/>
  <c r="J2021" i="1" s="1"/>
  <c r="K2021" i="1" s="1"/>
  <c r="B2022" i="1" s="1"/>
  <c r="A2023" i="1" l="1"/>
  <c r="H2022" i="1"/>
  <c r="B2023" i="1"/>
  <c r="C2022" i="1"/>
  <c r="A2024" i="1"/>
  <c r="H2023" i="1"/>
  <c r="G2023" i="1" l="1"/>
  <c r="F2022" i="1"/>
  <c r="D2022" i="1"/>
  <c r="I2022" i="1" s="1"/>
  <c r="E2022" i="1" s="1"/>
  <c r="L2022" i="1" s="1"/>
  <c r="J2022" i="1" s="1"/>
  <c r="K2022" i="1" s="1"/>
  <c r="C2023" i="1" s="1"/>
  <c r="G2024" i="1" s="1"/>
  <c r="F2023" i="1" l="1"/>
  <c r="D2023" i="1"/>
  <c r="I2023" i="1" s="1"/>
  <c r="E2023" i="1" s="1"/>
  <c r="L2023" i="1" s="1"/>
  <c r="J2023" i="1" s="1"/>
  <c r="K2023" i="1" s="1"/>
  <c r="B2024" i="1" s="1"/>
  <c r="H2024" i="1" s="1"/>
  <c r="A2025" i="1" l="1"/>
  <c r="G2025" i="1"/>
  <c r="C2024" i="1"/>
  <c r="F2024" i="1" s="1"/>
  <c r="D2024" i="1" l="1"/>
  <c r="I2024" i="1" s="1"/>
  <c r="E2024" i="1" s="1"/>
  <c r="L2024" i="1" s="1"/>
  <c r="J2024" i="1" s="1"/>
  <c r="K2024" i="1" s="1"/>
  <c r="B2025" i="1" s="1"/>
  <c r="H2025" i="1" s="1"/>
  <c r="A2026" i="1" l="1"/>
  <c r="C2025" i="1"/>
  <c r="G2026" i="1" s="1"/>
  <c r="D2025" i="1" l="1"/>
  <c r="I2025" i="1" s="1"/>
  <c r="E2025" i="1" s="1"/>
  <c r="L2025" i="1" s="1"/>
  <c r="J2025" i="1" s="1"/>
  <c r="K2025" i="1" s="1"/>
  <c r="B2026" i="1" s="1"/>
  <c r="A2027" i="1" s="1"/>
  <c r="F2025" i="1"/>
  <c r="C2026" i="1" l="1"/>
  <c r="G2027" i="1" s="1"/>
  <c r="H2026" i="1"/>
  <c r="D2026" i="1"/>
  <c r="I2026" i="1" s="1"/>
  <c r="E2026" i="1" s="1"/>
  <c r="L2026" i="1" s="1"/>
  <c r="F2026" i="1"/>
  <c r="J2026" i="1" l="1"/>
  <c r="K2026" i="1" s="1"/>
  <c r="B2027" i="1" s="1"/>
  <c r="C2027" i="1" s="1"/>
  <c r="H2027" i="1" l="1"/>
  <c r="G2028" i="1"/>
  <c r="A2028" i="1"/>
  <c r="F2027" i="1"/>
  <c r="D2027" i="1"/>
  <c r="I2027" i="1" s="1"/>
  <c r="E2027" i="1" s="1"/>
  <c r="L2027" i="1" s="1"/>
  <c r="J2027" i="1" s="1"/>
  <c r="K2027" i="1" s="1"/>
  <c r="B2028" i="1" s="1"/>
  <c r="A2029" i="1" l="1"/>
  <c r="H2028" i="1"/>
  <c r="G2029" i="1"/>
  <c r="C2028" i="1"/>
  <c r="F2028" i="1" l="1"/>
  <c r="D2028" i="1"/>
  <c r="I2028" i="1" s="1"/>
  <c r="E2028" i="1" s="1"/>
  <c r="L2028" i="1" s="1"/>
  <c r="J2028" i="1" s="1"/>
  <c r="K2028" i="1" s="1"/>
  <c r="B2029" i="1" l="1"/>
  <c r="A2030" i="1" l="1"/>
  <c r="H2029" i="1"/>
  <c r="C2029" i="1"/>
  <c r="G2030" i="1" s="1"/>
  <c r="D2029" i="1" l="1"/>
  <c r="I2029" i="1" s="1"/>
  <c r="E2029" i="1" s="1"/>
  <c r="L2029" i="1" s="1"/>
  <c r="F2029" i="1"/>
  <c r="J2029" i="1" l="1"/>
  <c r="K2029" i="1" s="1"/>
  <c r="B2030" i="1" s="1"/>
  <c r="C2030" i="1" s="1"/>
  <c r="A2031" i="1" l="1"/>
  <c r="H2030" i="1"/>
  <c r="G2031" i="1"/>
  <c r="D2030" i="1"/>
  <c r="I2030" i="1" s="1"/>
  <c r="E2030" i="1" s="1"/>
  <c r="L2030" i="1" s="1"/>
  <c r="F2030" i="1"/>
  <c r="J2030" i="1" l="1"/>
  <c r="K2030" i="1" s="1"/>
  <c r="B2031" i="1" s="1"/>
  <c r="C2031" i="1" s="1"/>
  <c r="G2032" i="1" l="1"/>
  <c r="H2031" i="1"/>
  <c r="A2032" i="1"/>
  <c r="D2031" i="1"/>
  <c r="I2031" i="1" s="1"/>
  <c r="E2031" i="1" s="1"/>
  <c r="L2031" i="1" s="1"/>
  <c r="F2031" i="1"/>
  <c r="J2031" i="1" l="1"/>
  <c r="K2031" i="1" s="1"/>
  <c r="B2032" i="1" s="1"/>
  <c r="C2032" i="1" s="1"/>
  <c r="G2033" i="1" l="1"/>
  <c r="H2032" i="1"/>
  <c r="A2033" i="1"/>
  <c r="D2032" i="1"/>
  <c r="I2032" i="1" s="1"/>
  <c r="E2032" i="1" s="1"/>
  <c r="L2032" i="1" s="1"/>
  <c r="F2032" i="1"/>
  <c r="J2032" i="1" l="1"/>
  <c r="K2032" i="1" s="1"/>
  <c r="B2033" i="1" s="1"/>
  <c r="C2033" i="1" s="1"/>
  <c r="G2034" i="1" l="1"/>
  <c r="H2033" i="1"/>
  <c r="A2034" i="1"/>
  <c r="F2033" i="1"/>
  <c r="D2033" i="1"/>
  <c r="I2033" i="1" s="1"/>
  <c r="E2033" i="1" s="1"/>
  <c r="L2033" i="1" s="1"/>
  <c r="J2033" i="1" s="1"/>
  <c r="K2033" i="1" s="1"/>
  <c r="B2034" i="1" s="1"/>
  <c r="A2035" i="1" l="1"/>
  <c r="H2034" i="1"/>
  <c r="G2035" i="1"/>
  <c r="C2034" i="1"/>
  <c r="F2034" i="1" l="1"/>
  <c r="D2034" i="1"/>
  <c r="I2034" i="1" s="1"/>
  <c r="E2034" i="1" s="1"/>
  <c r="L2034" i="1" s="1"/>
  <c r="J2034" i="1" s="1"/>
  <c r="K2034" i="1" s="1"/>
  <c r="B2035" i="1" l="1"/>
  <c r="A2036" i="1" l="1"/>
  <c r="H2035" i="1"/>
  <c r="C2035" i="1"/>
  <c r="G2036" i="1" s="1"/>
  <c r="F2035" i="1" l="1"/>
  <c r="D2035" i="1"/>
  <c r="I2035" i="1" s="1"/>
  <c r="E2035" i="1" s="1"/>
  <c r="L2035" i="1" s="1"/>
  <c r="J2035" i="1" s="1"/>
  <c r="K2035" i="1" s="1"/>
  <c r="B2036" i="1" l="1"/>
  <c r="A2037" i="1" l="1"/>
  <c r="H2036" i="1"/>
  <c r="C2036" i="1"/>
  <c r="G2037" i="1" s="1"/>
  <c r="D2036" i="1" l="1"/>
  <c r="I2036" i="1" s="1"/>
  <c r="E2036" i="1" s="1"/>
  <c r="L2036" i="1" s="1"/>
  <c r="J2036" i="1" s="1"/>
  <c r="K2036" i="1" s="1"/>
  <c r="B2037" i="1" s="1"/>
  <c r="F2036" i="1"/>
  <c r="C2037" i="1" l="1"/>
  <c r="A2038" i="1"/>
  <c r="G2038" i="1"/>
  <c r="H2037" i="1"/>
  <c r="D2037" i="1" l="1"/>
  <c r="I2037" i="1" s="1"/>
  <c r="E2037" i="1" s="1"/>
  <c r="L2037" i="1" s="1"/>
  <c r="J2037" i="1" s="1"/>
  <c r="K2037" i="1" s="1"/>
  <c r="B2038" i="1" s="1"/>
  <c r="F2037" i="1"/>
  <c r="H2038" i="1" l="1"/>
  <c r="A2039" i="1"/>
  <c r="C2038" i="1"/>
  <c r="G2039" i="1" s="1"/>
  <c r="D2038" i="1" l="1"/>
  <c r="I2038" i="1" s="1"/>
  <c r="E2038" i="1" s="1"/>
  <c r="L2038" i="1" s="1"/>
  <c r="J2038" i="1" s="1"/>
  <c r="K2038" i="1" s="1"/>
  <c r="F2038" i="1"/>
  <c r="B2039" i="1" l="1"/>
  <c r="C2039" i="1" s="1"/>
  <c r="D2039" i="1" l="1"/>
  <c r="I2039" i="1" s="1"/>
  <c r="E2039" i="1" s="1"/>
  <c r="L2039" i="1" s="1"/>
  <c r="F2039" i="1"/>
  <c r="G2040" i="1"/>
  <c r="H2039" i="1"/>
  <c r="A2040" i="1"/>
  <c r="J2039" i="1" l="1"/>
  <c r="K2039" i="1" s="1"/>
  <c r="B2040" i="1" l="1"/>
  <c r="A2041" i="1" l="1"/>
  <c r="G2041" i="1"/>
  <c r="H2040" i="1"/>
  <c r="C2040" i="1"/>
  <c r="F2040" i="1" l="1"/>
  <c r="D2040" i="1"/>
  <c r="I2040" i="1" s="1"/>
  <c r="E2040" i="1" s="1"/>
  <c r="L2040" i="1" s="1"/>
  <c r="J2040" i="1" s="1"/>
  <c r="K2040" i="1" s="1"/>
  <c r="B2041" i="1" s="1"/>
  <c r="H2041" i="1" l="1"/>
  <c r="A2042" i="1"/>
  <c r="C2041" i="1"/>
  <c r="G2042" i="1" s="1"/>
  <c r="F2041" i="1" l="1"/>
  <c r="D2041" i="1"/>
  <c r="I2041" i="1" s="1"/>
  <c r="E2041" i="1" s="1"/>
  <c r="L2041" i="1" s="1"/>
  <c r="J2041" i="1" s="1"/>
  <c r="K2041" i="1" s="1"/>
  <c r="B2042" i="1" s="1"/>
  <c r="A2043" i="1" l="1"/>
  <c r="G2043" i="1"/>
  <c r="H2042" i="1"/>
  <c r="C2042" i="1"/>
  <c r="D2042" i="1" l="1"/>
  <c r="I2042" i="1" s="1"/>
  <c r="E2042" i="1" s="1"/>
  <c r="L2042" i="1" s="1"/>
  <c r="J2042" i="1" s="1"/>
  <c r="K2042" i="1" s="1"/>
  <c r="B2043" i="1" s="1"/>
  <c r="F2042" i="1"/>
  <c r="H2043" i="1" l="1"/>
  <c r="G2044" i="1"/>
  <c r="A2044" i="1"/>
  <c r="C2043" i="1"/>
  <c r="D2043" i="1" l="1"/>
  <c r="I2043" i="1" s="1"/>
  <c r="E2043" i="1" s="1"/>
  <c r="L2043" i="1" s="1"/>
  <c r="J2043" i="1" s="1"/>
  <c r="K2043" i="1" s="1"/>
  <c r="B2044" i="1" s="1"/>
  <c r="F2043" i="1"/>
  <c r="A2045" i="1" l="1"/>
  <c r="G2045" i="1"/>
  <c r="H2044" i="1"/>
  <c r="C2044" i="1"/>
  <c r="F2044" i="1" l="1"/>
  <c r="D2044" i="1"/>
  <c r="I2044" i="1" s="1"/>
  <c r="E2044" i="1" s="1"/>
  <c r="L2044" i="1" s="1"/>
  <c r="J2044" i="1" s="1"/>
  <c r="K2044" i="1" s="1"/>
  <c r="B2045" i="1" s="1"/>
  <c r="A2046" i="1" l="1"/>
  <c r="C2045" i="1"/>
  <c r="D2045" i="1" s="1"/>
  <c r="I2045" i="1" s="1"/>
  <c r="E2045" i="1" s="1"/>
  <c r="L2045" i="1" s="1"/>
  <c r="H2045" i="1"/>
  <c r="F2045" i="1" l="1"/>
  <c r="J2045" i="1" s="1"/>
  <c r="K2045" i="1" s="1"/>
  <c r="B2046" i="1" s="1"/>
  <c r="A2047" i="1" s="1"/>
  <c r="G2046" i="1"/>
  <c r="C2046" i="1" l="1"/>
  <c r="G2047" i="1" s="1"/>
  <c r="H2046" i="1"/>
  <c r="D2046" i="1" l="1"/>
  <c r="I2046" i="1" s="1"/>
  <c r="E2046" i="1" s="1"/>
  <c r="L2046" i="1" s="1"/>
  <c r="F2046" i="1"/>
  <c r="J2046" i="1" l="1"/>
  <c r="K2046" i="1" s="1"/>
  <c r="B2047" i="1" s="1"/>
  <c r="H2047" i="1" s="1"/>
  <c r="C2047" i="1" l="1"/>
  <c r="G2048" i="1" s="1"/>
  <c r="A2048" i="1"/>
  <c r="D2047" i="1"/>
  <c r="I2047" i="1" s="1"/>
  <c r="E2047" i="1" s="1"/>
  <c r="L2047" i="1" s="1"/>
  <c r="F2047" i="1"/>
  <c r="J2047" i="1" l="1"/>
  <c r="K2047" i="1" s="1"/>
  <c r="B2048" i="1"/>
  <c r="H2048" i="1" l="1"/>
  <c r="A2049" i="1"/>
  <c r="C2048" i="1"/>
  <c r="G2049" i="1" s="1"/>
  <c r="D2048" i="1" l="1"/>
  <c r="I2048" i="1" s="1"/>
  <c r="E2048" i="1" s="1"/>
  <c r="L2048" i="1" s="1"/>
  <c r="J2048" i="1" s="1"/>
  <c r="K2048" i="1" s="1"/>
  <c r="B2049" i="1" s="1"/>
  <c r="F2048" i="1"/>
  <c r="A2050" i="1" l="1"/>
  <c r="G2050" i="1"/>
  <c r="H2049" i="1"/>
  <c r="C2049" i="1"/>
  <c r="D2049" i="1" l="1"/>
  <c r="I2049" i="1" s="1"/>
  <c r="E2049" i="1" s="1"/>
  <c r="L2049" i="1" s="1"/>
  <c r="J2049" i="1" s="1"/>
  <c r="K2049" i="1" s="1"/>
  <c r="B2050" i="1" s="1"/>
  <c r="F2049" i="1"/>
  <c r="H2050" i="1" l="1"/>
  <c r="G2051" i="1"/>
  <c r="A2051" i="1"/>
  <c r="C2050" i="1"/>
  <c r="D2050" i="1" l="1"/>
  <c r="I2050" i="1" s="1"/>
  <c r="E2050" i="1" s="1"/>
  <c r="L2050" i="1" s="1"/>
  <c r="F2050" i="1"/>
  <c r="J2050" i="1" l="1"/>
  <c r="K2050" i="1" s="1"/>
  <c r="B2051" i="1" s="1"/>
  <c r="H2051" i="1" s="1"/>
  <c r="C2051" i="1" l="1"/>
  <c r="G2052" i="1" s="1"/>
  <c r="A2052" i="1"/>
  <c r="F2051" i="1" l="1"/>
  <c r="D2051" i="1"/>
  <c r="I2051" i="1" s="1"/>
  <c r="E2051" i="1" s="1"/>
  <c r="L2051" i="1" s="1"/>
  <c r="J2051" i="1" s="1"/>
  <c r="K2051" i="1" s="1"/>
  <c r="B2052" i="1" s="1"/>
  <c r="H2052" i="1" s="1"/>
  <c r="G2053" i="1" l="1"/>
  <c r="C2052" i="1"/>
  <c r="D2052" i="1" s="1"/>
  <c r="I2052" i="1" s="1"/>
  <c r="E2052" i="1" s="1"/>
  <c r="L2052" i="1" s="1"/>
  <c r="A2053" i="1"/>
  <c r="F2052" i="1" l="1"/>
  <c r="J2052" i="1"/>
  <c r="K2052" i="1" s="1"/>
  <c r="B2053" i="1" s="1"/>
  <c r="H2053" i="1" s="1"/>
  <c r="C2053" i="1" l="1"/>
  <c r="D2053" i="1" s="1"/>
  <c r="I2053" i="1" s="1"/>
  <c r="E2053" i="1" s="1"/>
  <c r="L2053" i="1" s="1"/>
  <c r="G2054" i="1"/>
  <c r="A2054" i="1"/>
  <c r="F2053" i="1"/>
  <c r="J2053" i="1" l="1"/>
  <c r="K2053" i="1" s="1"/>
  <c r="B2054" i="1" s="1"/>
  <c r="H2054" i="1" s="1"/>
  <c r="C2054" i="1" l="1"/>
  <c r="A2055" i="1"/>
  <c r="G2055" i="1"/>
  <c r="F2054" i="1"/>
  <c r="D2054" i="1"/>
  <c r="I2054" i="1" s="1"/>
  <c r="E2054" i="1" s="1"/>
  <c r="L2054" i="1" s="1"/>
  <c r="J2054" i="1" s="1"/>
  <c r="K2054" i="1" s="1"/>
  <c r="B2055" i="1" l="1"/>
  <c r="H2055" i="1" l="1"/>
  <c r="A2056" i="1"/>
  <c r="C2055" i="1"/>
  <c r="G2056" i="1" s="1"/>
  <c r="F2055" i="1" l="1"/>
  <c r="D2055" i="1"/>
  <c r="I2055" i="1" s="1"/>
  <c r="E2055" i="1" s="1"/>
  <c r="L2055" i="1" s="1"/>
  <c r="J2055" i="1" s="1"/>
  <c r="K2055" i="1" s="1"/>
  <c r="B2056" i="1" l="1"/>
  <c r="A2057" i="1" l="1"/>
  <c r="H2056" i="1"/>
  <c r="C2056" i="1"/>
  <c r="G2057" i="1" s="1"/>
  <c r="F2056" i="1" l="1"/>
  <c r="D2056" i="1"/>
  <c r="I2056" i="1" s="1"/>
  <c r="E2056" i="1" s="1"/>
  <c r="L2056" i="1" s="1"/>
  <c r="J2056" i="1" s="1"/>
  <c r="K2056" i="1" s="1"/>
  <c r="B2057" i="1" l="1"/>
  <c r="A2058" i="1" l="1"/>
  <c r="G2058" i="1"/>
  <c r="H2057" i="1"/>
  <c r="C2057" i="1"/>
  <c r="F2057" i="1" l="1"/>
  <c r="D2057" i="1"/>
  <c r="I2057" i="1" s="1"/>
  <c r="E2057" i="1" s="1"/>
  <c r="L2057" i="1" s="1"/>
  <c r="J2057" i="1" s="1"/>
  <c r="K2057" i="1" s="1"/>
  <c r="B2058" i="1" l="1"/>
  <c r="H2058" i="1" l="1"/>
  <c r="A2059" i="1"/>
  <c r="C2058" i="1"/>
  <c r="G2059" i="1" s="1"/>
  <c r="D2058" i="1" l="1"/>
  <c r="I2058" i="1" s="1"/>
  <c r="E2058" i="1" s="1"/>
  <c r="L2058" i="1" s="1"/>
  <c r="J2058" i="1" s="1"/>
  <c r="K2058" i="1" s="1"/>
  <c r="B2059" i="1" s="1"/>
  <c r="F2058" i="1"/>
  <c r="H2059" i="1" l="1"/>
  <c r="A2060" i="1"/>
  <c r="C2059" i="1"/>
  <c r="G2060" i="1" s="1"/>
  <c r="D2059" i="1" l="1"/>
  <c r="I2059" i="1" s="1"/>
  <c r="E2059" i="1" s="1"/>
  <c r="L2059" i="1" s="1"/>
  <c r="J2059" i="1" s="1"/>
  <c r="K2059" i="1" s="1"/>
  <c r="B2060" i="1" s="1"/>
  <c r="F2059" i="1"/>
  <c r="A2061" i="1" l="1"/>
  <c r="G2061" i="1"/>
  <c r="H2060" i="1"/>
  <c r="C2060" i="1"/>
  <c r="F2060" i="1" l="1"/>
  <c r="D2060" i="1"/>
  <c r="I2060" i="1" s="1"/>
  <c r="E2060" i="1" s="1"/>
  <c r="L2060" i="1" s="1"/>
  <c r="J2060" i="1" s="1"/>
  <c r="K2060" i="1" s="1"/>
  <c r="B2061" i="1" l="1"/>
  <c r="A2062" i="1" l="1"/>
  <c r="H2061" i="1"/>
  <c r="C2061" i="1"/>
  <c r="G2062" i="1" s="1"/>
  <c r="F2061" i="1" l="1"/>
  <c r="D2061" i="1"/>
  <c r="I2061" i="1" s="1"/>
  <c r="E2061" i="1" s="1"/>
  <c r="L2061" i="1" s="1"/>
  <c r="J2061" i="1" s="1"/>
  <c r="K2061" i="1" s="1"/>
  <c r="B2062" i="1" l="1"/>
  <c r="C2062" i="1" s="1"/>
  <c r="A2063" i="1" l="1"/>
  <c r="G2063" i="1"/>
  <c r="H2062" i="1"/>
  <c r="F2062" i="1"/>
  <c r="D2062" i="1"/>
  <c r="I2062" i="1" s="1"/>
  <c r="E2062" i="1" s="1"/>
  <c r="L2062" i="1" s="1"/>
  <c r="J2062" i="1" l="1"/>
  <c r="K2062" i="1" s="1"/>
  <c r="B2063" i="1" s="1"/>
  <c r="C2063" i="1" l="1"/>
  <c r="G2064" i="1" s="1"/>
  <c r="H2063" i="1"/>
  <c r="A2064" i="1"/>
  <c r="F2063" i="1"/>
  <c r="D2063" i="1" l="1"/>
  <c r="I2063" i="1" s="1"/>
  <c r="E2063" i="1" s="1"/>
  <c r="L2063" i="1" s="1"/>
  <c r="J2063" i="1" s="1"/>
  <c r="K2063" i="1" s="1"/>
  <c r="B2064" i="1" s="1"/>
  <c r="C2064" i="1" s="1"/>
  <c r="D2064" i="1" l="1"/>
  <c r="I2064" i="1" s="1"/>
  <c r="E2064" i="1" s="1"/>
  <c r="L2064" i="1" s="1"/>
  <c r="F2064" i="1"/>
  <c r="A2065" i="1"/>
  <c r="G2065" i="1"/>
  <c r="H2064" i="1"/>
  <c r="J2064" i="1" l="1"/>
  <c r="K2064" i="1" s="1"/>
  <c r="B2065" i="1" s="1"/>
  <c r="H2065" i="1" l="1"/>
  <c r="A2066" i="1"/>
  <c r="C2065" i="1"/>
  <c r="G2066" i="1" s="1"/>
  <c r="D2065" i="1" l="1"/>
  <c r="I2065" i="1" s="1"/>
  <c r="E2065" i="1" s="1"/>
  <c r="L2065" i="1" s="1"/>
  <c r="J2065" i="1" s="1"/>
  <c r="K2065" i="1" s="1"/>
  <c r="B2066" i="1" s="1"/>
  <c r="F2065" i="1"/>
  <c r="H2066" i="1" l="1"/>
  <c r="A2067" i="1"/>
  <c r="C2066" i="1"/>
  <c r="G2067" i="1" s="1"/>
  <c r="F2066" i="1" l="1"/>
  <c r="D2066" i="1"/>
  <c r="I2066" i="1" s="1"/>
  <c r="E2066" i="1" s="1"/>
  <c r="L2066" i="1" s="1"/>
  <c r="J2066" i="1" s="1"/>
  <c r="K2066" i="1" s="1"/>
  <c r="B2067" i="1" l="1"/>
  <c r="H2067" i="1" l="1"/>
  <c r="A2068" i="1"/>
  <c r="C2067" i="1"/>
  <c r="G2068" i="1" s="1"/>
  <c r="F2067" i="1" l="1"/>
  <c r="D2067" i="1"/>
  <c r="I2067" i="1" s="1"/>
  <c r="E2067" i="1" s="1"/>
  <c r="L2067" i="1" s="1"/>
  <c r="J2067" i="1" s="1"/>
  <c r="K2067" i="1" s="1"/>
  <c r="B2068" i="1" l="1"/>
  <c r="H2068" i="1" l="1"/>
  <c r="A2069" i="1"/>
  <c r="C2068" i="1"/>
  <c r="G2069" i="1" s="1"/>
  <c r="D2068" i="1" l="1"/>
  <c r="I2068" i="1" s="1"/>
  <c r="E2068" i="1" s="1"/>
  <c r="L2068" i="1" s="1"/>
  <c r="J2068" i="1" s="1"/>
  <c r="K2068" i="1" s="1"/>
  <c r="B2069" i="1" s="1"/>
  <c r="F2068" i="1"/>
  <c r="A2070" i="1" l="1"/>
  <c r="H2069" i="1"/>
  <c r="C2069" i="1"/>
  <c r="G2070" i="1" s="1"/>
  <c r="F2069" i="1" l="1"/>
  <c r="D2069" i="1"/>
  <c r="I2069" i="1" s="1"/>
  <c r="E2069" i="1" s="1"/>
  <c r="L2069" i="1" s="1"/>
  <c r="J2069" i="1" s="1"/>
  <c r="K2069" i="1" s="1"/>
  <c r="B2070" i="1" s="1"/>
  <c r="A2071" i="1" l="1"/>
  <c r="H2070" i="1"/>
  <c r="C2070" i="1"/>
  <c r="G2071" i="1" s="1"/>
  <c r="F2070" i="1" l="1"/>
  <c r="D2070" i="1"/>
  <c r="I2070" i="1" s="1"/>
  <c r="E2070" i="1" s="1"/>
  <c r="L2070" i="1" s="1"/>
  <c r="J2070" i="1" s="1"/>
  <c r="K2070" i="1" s="1"/>
  <c r="B2071" i="1" l="1"/>
  <c r="A2072" i="1" l="1"/>
  <c r="H2071" i="1"/>
  <c r="C2071" i="1"/>
  <c r="G2072" i="1" s="1"/>
  <c r="D2071" i="1" l="1"/>
  <c r="I2071" i="1" s="1"/>
  <c r="E2071" i="1" s="1"/>
  <c r="L2071" i="1" s="1"/>
  <c r="F2071" i="1"/>
  <c r="J2071" i="1" l="1"/>
  <c r="K2071" i="1" s="1"/>
  <c r="B2072" i="1" s="1"/>
  <c r="C2072" i="1" l="1"/>
  <c r="G2073" i="1" s="1"/>
  <c r="H2072" i="1"/>
  <c r="A2073" i="1"/>
  <c r="D2072" i="1"/>
  <c r="I2072" i="1" s="1"/>
  <c r="E2072" i="1" s="1"/>
  <c r="L2072" i="1" s="1"/>
  <c r="F2072" i="1" l="1"/>
  <c r="J2072" i="1" s="1"/>
  <c r="K2072" i="1" s="1"/>
  <c r="B2073" i="1" s="1"/>
  <c r="H2073" i="1" l="1"/>
  <c r="A2074" i="1"/>
  <c r="C2073" i="1"/>
  <c r="G2074" i="1" s="1"/>
  <c r="F2073" i="1" l="1"/>
  <c r="D2073" i="1"/>
  <c r="I2073" i="1" s="1"/>
  <c r="E2073" i="1" s="1"/>
  <c r="L2073" i="1" s="1"/>
  <c r="J2073" i="1" s="1"/>
  <c r="K2073" i="1" s="1"/>
  <c r="B2074" i="1" s="1"/>
  <c r="A2075" i="1" l="1"/>
  <c r="G2075" i="1"/>
  <c r="H2074" i="1"/>
  <c r="C2074" i="1"/>
  <c r="F2074" i="1" l="1"/>
  <c r="D2074" i="1"/>
  <c r="I2074" i="1" s="1"/>
  <c r="E2074" i="1" s="1"/>
  <c r="L2074" i="1" s="1"/>
  <c r="J2074" i="1" s="1"/>
  <c r="K2074" i="1" s="1"/>
  <c r="B2075" i="1" l="1"/>
  <c r="H2075" i="1" l="1"/>
  <c r="A2076" i="1"/>
  <c r="C2075" i="1"/>
  <c r="G2076" i="1" s="1"/>
  <c r="D2075" i="1" l="1"/>
  <c r="I2075" i="1" s="1"/>
  <c r="E2075" i="1" s="1"/>
  <c r="L2075" i="1" s="1"/>
  <c r="J2075" i="1" s="1"/>
  <c r="K2075" i="1" s="1"/>
  <c r="B2076" i="1" s="1"/>
  <c r="F2075" i="1"/>
  <c r="H2076" i="1" l="1"/>
  <c r="A2077" i="1"/>
  <c r="C2076" i="1"/>
  <c r="G2077" i="1" s="1"/>
  <c r="D2076" i="1" l="1"/>
  <c r="I2076" i="1" s="1"/>
  <c r="E2076" i="1" s="1"/>
  <c r="L2076" i="1" s="1"/>
  <c r="J2076" i="1" s="1"/>
  <c r="K2076" i="1" s="1"/>
  <c r="B2077" i="1" s="1"/>
  <c r="F2076" i="1"/>
  <c r="H2077" i="1" l="1"/>
  <c r="A2078" i="1"/>
  <c r="C2077" i="1"/>
  <c r="G2078" i="1" s="1"/>
  <c r="D2077" i="1" l="1"/>
  <c r="I2077" i="1" s="1"/>
  <c r="E2077" i="1" s="1"/>
  <c r="L2077" i="1" s="1"/>
  <c r="J2077" i="1" s="1"/>
  <c r="K2077" i="1" s="1"/>
  <c r="B2078" i="1" s="1"/>
  <c r="F2077" i="1"/>
  <c r="A2079" i="1" l="1"/>
  <c r="H2078" i="1"/>
  <c r="G2079" i="1"/>
  <c r="C2078" i="1"/>
  <c r="D2078" i="1" l="1"/>
  <c r="I2078" i="1" s="1"/>
  <c r="E2078" i="1" s="1"/>
  <c r="L2078" i="1" s="1"/>
  <c r="F2078" i="1"/>
  <c r="J2078" i="1" l="1"/>
  <c r="K2078" i="1" s="1"/>
  <c r="B2079" i="1" s="1"/>
  <c r="H2079" i="1" s="1"/>
  <c r="C2079" i="1" l="1"/>
  <c r="G2080" i="1" s="1"/>
  <c r="A2080" i="1"/>
  <c r="F2079" i="1"/>
  <c r="D2079" i="1" l="1"/>
  <c r="I2079" i="1" s="1"/>
  <c r="E2079" i="1" s="1"/>
  <c r="L2079" i="1" s="1"/>
  <c r="J2079" i="1" s="1"/>
  <c r="K2079" i="1" s="1"/>
  <c r="B2080" i="1" s="1"/>
  <c r="H2080" i="1" s="1"/>
  <c r="C2080" i="1" l="1"/>
  <c r="G2081" i="1"/>
  <c r="A2081" i="1"/>
  <c r="F2080" i="1"/>
  <c r="D2080" i="1"/>
  <c r="I2080" i="1" s="1"/>
  <c r="E2080" i="1" s="1"/>
  <c r="L2080" i="1" s="1"/>
  <c r="J2080" i="1" s="1"/>
  <c r="K2080" i="1" s="1"/>
  <c r="B2081" i="1" l="1"/>
  <c r="H2081" i="1" l="1"/>
  <c r="A2082" i="1"/>
  <c r="C2081" i="1"/>
  <c r="G2082" i="1" s="1"/>
  <c r="F2081" i="1" l="1"/>
  <c r="D2081" i="1"/>
  <c r="I2081" i="1" s="1"/>
  <c r="E2081" i="1" s="1"/>
  <c r="L2081" i="1" s="1"/>
  <c r="J2081" i="1" s="1"/>
  <c r="K2081" i="1" s="1"/>
  <c r="B2082" i="1" l="1"/>
  <c r="H2082" i="1" l="1"/>
  <c r="A2083" i="1"/>
  <c r="C2082" i="1"/>
  <c r="G2083" i="1" s="1"/>
  <c r="D2082" i="1" l="1"/>
  <c r="I2082" i="1" s="1"/>
  <c r="E2082" i="1" s="1"/>
  <c r="L2082" i="1" s="1"/>
  <c r="J2082" i="1" s="1"/>
  <c r="K2082" i="1" s="1"/>
  <c r="B2083" i="1" s="1"/>
  <c r="F2082" i="1"/>
  <c r="H2083" i="1" l="1"/>
  <c r="A2084" i="1"/>
  <c r="C2083" i="1"/>
  <c r="G2084" i="1" s="1"/>
  <c r="F2083" i="1" l="1"/>
  <c r="D2083" i="1"/>
  <c r="I2083" i="1" s="1"/>
  <c r="E2083" i="1" s="1"/>
  <c r="L2083" i="1" s="1"/>
  <c r="J2083" i="1" s="1"/>
  <c r="K2083" i="1" s="1"/>
  <c r="B2084" i="1" l="1"/>
  <c r="H2084" i="1" l="1"/>
  <c r="A2085" i="1"/>
  <c r="C2084" i="1"/>
  <c r="G2085" i="1" s="1"/>
  <c r="D2084" i="1" l="1"/>
  <c r="I2084" i="1" s="1"/>
  <c r="E2084" i="1" s="1"/>
  <c r="L2084" i="1" s="1"/>
  <c r="J2084" i="1" s="1"/>
  <c r="K2084" i="1" s="1"/>
  <c r="B2085" i="1" s="1"/>
  <c r="F2084" i="1"/>
  <c r="H2085" i="1" l="1"/>
  <c r="A2086" i="1"/>
  <c r="C2085" i="1"/>
  <c r="G2086" i="1" s="1"/>
  <c r="F2085" i="1" l="1"/>
  <c r="D2085" i="1"/>
  <c r="I2085" i="1" s="1"/>
  <c r="E2085" i="1" s="1"/>
  <c r="L2085" i="1" s="1"/>
  <c r="J2085" i="1" s="1"/>
  <c r="K2085" i="1" s="1"/>
  <c r="B2086" i="1" s="1"/>
  <c r="A2087" i="1" l="1"/>
  <c r="H2086" i="1"/>
  <c r="C2086" i="1"/>
  <c r="G2087" i="1" s="1"/>
  <c r="D2086" i="1" l="1"/>
  <c r="I2086" i="1" s="1"/>
  <c r="E2086" i="1" s="1"/>
  <c r="L2086" i="1" s="1"/>
  <c r="J2086" i="1" s="1"/>
  <c r="K2086" i="1" s="1"/>
  <c r="B2087" i="1" s="1"/>
  <c r="F2086" i="1"/>
  <c r="A2088" i="1" l="1"/>
  <c r="H2087" i="1"/>
  <c r="C2087" i="1"/>
  <c r="G2088" i="1" s="1"/>
  <c r="F2087" i="1" l="1"/>
  <c r="D2087" i="1"/>
  <c r="I2087" i="1" s="1"/>
  <c r="E2087" i="1" s="1"/>
  <c r="L2087" i="1" s="1"/>
  <c r="J2087" i="1" s="1"/>
  <c r="K2087" i="1" s="1"/>
  <c r="B2088" i="1" s="1"/>
  <c r="A2089" i="1" l="1"/>
  <c r="H2088" i="1"/>
  <c r="C2088" i="1"/>
  <c r="G2089" i="1" s="1"/>
  <c r="D2088" i="1" l="1"/>
  <c r="I2088" i="1" s="1"/>
  <c r="E2088" i="1" s="1"/>
  <c r="L2088" i="1" s="1"/>
  <c r="J2088" i="1" s="1"/>
  <c r="K2088" i="1" s="1"/>
  <c r="B2089" i="1" s="1"/>
  <c r="F2088" i="1"/>
  <c r="H2089" i="1" l="1"/>
  <c r="A2090" i="1"/>
  <c r="C2089" i="1"/>
  <c r="G2090" i="1" s="1"/>
  <c r="D2089" i="1" l="1"/>
  <c r="I2089" i="1" s="1"/>
  <c r="E2089" i="1" s="1"/>
  <c r="L2089" i="1" s="1"/>
  <c r="J2089" i="1" s="1"/>
  <c r="K2089" i="1" s="1"/>
  <c r="B2090" i="1" s="1"/>
  <c r="F2089" i="1"/>
  <c r="A2091" i="1" l="1"/>
  <c r="H2090" i="1"/>
  <c r="C2090" i="1"/>
  <c r="G2091" i="1" s="1"/>
  <c r="F2090" i="1" l="1"/>
  <c r="D2090" i="1"/>
  <c r="I2090" i="1" s="1"/>
  <c r="E2090" i="1" s="1"/>
  <c r="L2090" i="1" s="1"/>
  <c r="J2090" i="1" s="1"/>
  <c r="K2090" i="1" s="1"/>
  <c r="B2091" i="1" l="1"/>
  <c r="A2092" i="1" l="1"/>
  <c r="H2091" i="1"/>
  <c r="C2091" i="1"/>
  <c r="G2092" i="1" s="1"/>
  <c r="F2091" i="1" l="1"/>
  <c r="D2091" i="1"/>
  <c r="I2091" i="1" s="1"/>
  <c r="E2091" i="1" s="1"/>
  <c r="L2091" i="1" s="1"/>
  <c r="J2091" i="1" s="1"/>
  <c r="K2091" i="1" s="1"/>
  <c r="B2092" i="1" l="1"/>
  <c r="A2093" i="1" l="1"/>
  <c r="H2092" i="1"/>
  <c r="G2093" i="1"/>
  <c r="C2092" i="1"/>
  <c r="F2092" i="1" l="1"/>
  <c r="D2092" i="1"/>
  <c r="I2092" i="1" s="1"/>
  <c r="E2092" i="1" s="1"/>
  <c r="L2092" i="1" s="1"/>
  <c r="J2092" i="1" s="1"/>
  <c r="K2092" i="1" s="1"/>
  <c r="B2093" i="1" s="1"/>
  <c r="H2093" i="1" l="1"/>
  <c r="A2094" i="1"/>
  <c r="C2093" i="1"/>
  <c r="G2094" i="1" s="1"/>
  <c r="D2093" i="1" l="1"/>
  <c r="I2093" i="1" s="1"/>
  <c r="E2093" i="1" s="1"/>
  <c r="L2093" i="1" s="1"/>
  <c r="F2093" i="1"/>
  <c r="J2093" i="1" l="1"/>
  <c r="K2093" i="1" s="1"/>
  <c r="B2094" i="1" s="1"/>
  <c r="A2095" i="1" s="1"/>
  <c r="G2095" i="1" l="1"/>
  <c r="C2094" i="1"/>
  <c r="H2094" i="1"/>
  <c r="F2094" i="1"/>
  <c r="D2094" i="1"/>
  <c r="I2094" i="1" s="1"/>
  <c r="E2094" i="1" s="1"/>
  <c r="L2094" i="1" s="1"/>
  <c r="J2094" i="1" s="1"/>
  <c r="K2094" i="1" s="1"/>
  <c r="B2095" i="1" s="1"/>
  <c r="A2096" i="1" l="1"/>
  <c r="H2095" i="1"/>
  <c r="C2095" i="1"/>
  <c r="G2096" i="1" s="1"/>
  <c r="F2095" i="1" l="1"/>
  <c r="D2095" i="1"/>
  <c r="I2095" i="1" s="1"/>
  <c r="E2095" i="1" s="1"/>
  <c r="L2095" i="1" s="1"/>
  <c r="J2095" i="1" s="1"/>
  <c r="K2095" i="1" s="1"/>
  <c r="B2096" i="1" l="1"/>
  <c r="H2096" i="1" l="1"/>
  <c r="A2097" i="1"/>
  <c r="C2096" i="1"/>
  <c r="G2097" i="1" s="1"/>
  <c r="F2096" i="1" l="1"/>
  <c r="D2096" i="1"/>
  <c r="I2096" i="1" s="1"/>
  <c r="E2096" i="1" s="1"/>
  <c r="L2096" i="1" s="1"/>
  <c r="J2096" i="1" s="1"/>
  <c r="K2096" i="1" s="1"/>
  <c r="B2097" i="1" l="1"/>
  <c r="H2097" i="1" l="1"/>
  <c r="A2098" i="1"/>
  <c r="C2097" i="1"/>
  <c r="G2098" i="1" s="1"/>
  <c r="D2097" i="1" l="1"/>
  <c r="I2097" i="1" s="1"/>
  <c r="E2097" i="1" s="1"/>
  <c r="L2097" i="1" s="1"/>
  <c r="F2097" i="1"/>
  <c r="J2097" i="1" l="1"/>
  <c r="K2097" i="1" s="1"/>
  <c r="B2098" i="1" s="1"/>
  <c r="H2098" i="1" l="1"/>
  <c r="A2099" i="1"/>
  <c r="C2098" i="1"/>
  <c r="G2099" i="1" s="1"/>
  <c r="F2098" i="1" l="1"/>
  <c r="D2098" i="1"/>
  <c r="I2098" i="1" s="1"/>
  <c r="E2098" i="1" s="1"/>
  <c r="L2098" i="1" s="1"/>
  <c r="J2098" i="1" s="1"/>
  <c r="K2098" i="1" s="1"/>
  <c r="B2099" i="1" l="1"/>
  <c r="A2100" i="1" l="1"/>
  <c r="G2100" i="1"/>
  <c r="H2099" i="1"/>
  <c r="C2099" i="1"/>
  <c r="D2099" i="1" l="1"/>
  <c r="I2099" i="1" s="1"/>
  <c r="E2099" i="1" s="1"/>
  <c r="L2099" i="1" s="1"/>
  <c r="J2099" i="1" s="1"/>
  <c r="K2099" i="1" s="1"/>
  <c r="B2100" i="1" s="1"/>
  <c r="F2099" i="1"/>
  <c r="H2100" i="1" l="1"/>
  <c r="A2101" i="1"/>
  <c r="C2100" i="1"/>
  <c r="G2101" i="1" s="1"/>
  <c r="D2100" i="1" l="1"/>
  <c r="I2100" i="1" s="1"/>
  <c r="E2100" i="1" s="1"/>
  <c r="L2100" i="1" s="1"/>
  <c r="J2100" i="1" s="1"/>
  <c r="K2100" i="1" s="1"/>
  <c r="F2100" i="1"/>
  <c r="B2101" i="1" l="1"/>
  <c r="C2101" i="1" s="1"/>
  <c r="D2101" i="1" l="1"/>
  <c r="I2101" i="1" s="1"/>
  <c r="E2101" i="1" s="1"/>
  <c r="L2101" i="1" s="1"/>
  <c r="F2101" i="1"/>
  <c r="A2102" i="1"/>
  <c r="G2102" i="1"/>
  <c r="H2101" i="1"/>
  <c r="J2101" i="1" l="1"/>
  <c r="K2101" i="1" s="1"/>
  <c r="B2102" i="1" l="1"/>
  <c r="H2102" i="1" l="1"/>
  <c r="A2103" i="1"/>
  <c r="C2102" i="1"/>
  <c r="G2103" i="1" s="1"/>
  <c r="F2102" i="1" l="1"/>
  <c r="D2102" i="1"/>
  <c r="I2102" i="1" s="1"/>
  <c r="E2102" i="1" s="1"/>
  <c r="L2102" i="1" s="1"/>
  <c r="J2102" i="1" s="1"/>
  <c r="K2102" i="1" s="1"/>
  <c r="B2103" i="1" s="1"/>
  <c r="H2103" i="1" l="1"/>
  <c r="A2104" i="1"/>
  <c r="C2103" i="1"/>
  <c r="G2104" i="1" s="1"/>
  <c r="F2103" i="1" l="1"/>
  <c r="D2103" i="1"/>
  <c r="I2103" i="1" s="1"/>
  <c r="E2103" i="1" s="1"/>
  <c r="L2103" i="1" s="1"/>
  <c r="J2103" i="1" s="1"/>
  <c r="K2103" i="1" s="1"/>
  <c r="B2104" i="1" s="1"/>
  <c r="H2104" i="1" l="1"/>
  <c r="A2105" i="1"/>
  <c r="C2104" i="1"/>
  <c r="G2105" i="1" s="1"/>
  <c r="F2104" i="1" l="1"/>
  <c r="D2104" i="1"/>
  <c r="I2104" i="1" s="1"/>
  <c r="E2104" i="1" s="1"/>
  <c r="L2104" i="1" s="1"/>
  <c r="J2104" i="1" s="1"/>
  <c r="K2104" i="1" s="1"/>
  <c r="B2105" i="1" s="1"/>
  <c r="A2106" i="1" l="1"/>
  <c r="H2105" i="1"/>
  <c r="G2106" i="1"/>
  <c r="C2105" i="1"/>
  <c r="D2105" i="1" l="1"/>
  <c r="I2105" i="1" s="1"/>
  <c r="E2105" i="1" s="1"/>
  <c r="L2105" i="1" s="1"/>
  <c r="J2105" i="1" s="1"/>
  <c r="K2105" i="1" s="1"/>
  <c r="B2106" i="1" s="1"/>
  <c r="F2105" i="1"/>
  <c r="H2106" i="1" l="1"/>
  <c r="G2107" i="1"/>
  <c r="A2107" i="1"/>
  <c r="C2106" i="1"/>
  <c r="D2106" i="1" l="1"/>
  <c r="I2106" i="1" s="1"/>
  <c r="E2106" i="1" s="1"/>
  <c r="L2106" i="1" s="1"/>
  <c r="F2106" i="1"/>
  <c r="J2106" i="1" l="1"/>
  <c r="K2106" i="1" s="1"/>
  <c r="B2107" i="1" s="1"/>
  <c r="A2108" i="1" s="1"/>
  <c r="C2107" i="1" l="1"/>
  <c r="G2108" i="1"/>
  <c r="H2107" i="1"/>
  <c r="D2107" i="1"/>
  <c r="I2107" i="1" s="1"/>
  <c r="E2107" i="1" s="1"/>
  <c r="L2107" i="1" s="1"/>
  <c r="F2107" i="1"/>
  <c r="J2107" i="1" l="1"/>
  <c r="K2107" i="1" s="1"/>
  <c r="B2108" i="1"/>
  <c r="H2108" i="1" l="1"/>
  <c r="A2109" i="1"/>
  <c r="C2108" i="1"/>
  <c r="G2109" i="1" s="1"/>
  <c r="D2108" i="1" l="1"/>
  <c r="I2108" i="1" s="1"/>
  <c r="E2108" i="1" s="1"/>
  <c r="L2108" i="1" s="1"/>
  <c r="J2108" i="1" s="1"/>
  <c r="K2108" i="1" s="1"/>
  <c r="F2108" i="1"/>
  <c r="B2109" i="1" l="1"/>
  <c r="A2110" i="1" l="1"/>
  <c r="H2109" i="1"/>
  <c r="C2109" i="1"/>
  <c r="G2110" i="1" s="1"/>
  <c r="D2109" i="1" l="1"/>
  <c r="I2109" i="1" s="1"/>
  <c r="E2109" i="1" s="1"/>
  <c r="L2109" i="1" s="1"/>
  <c r="J2109" i="1" s="1"/>
  <c r="K2109" i="1" s="1"/>
  <c r="F2109" i="1"/>
  <c r="B2110" i="1" l="1"/>
  <c r="H2110" i="1" l="1"/>
  <c r="A2111" i="1"/>
  <c r="C2110" i="1"/>
  <c r="G2111" i="1" s="1"/>
  <c r="F2110" i="1" l="1"/>
  <c r="D2110" i="1"/>
  <c r="I2110" i="1" s="1"/>
  <c r="E2110" i="1" s="1"/>
  <c r="L2110" i="1" s="1"/>
  <c r="J2110" i="1" s="1"/>
  <c r="K2110" i="1" s="1"/>
  <c r="B2111" i="1" s="1"/>
  <c r="H2111" i="1" l="1"/>
  <c r="A2112" i="1"/>
  <c r="C2111" i="1"/>
  <c r="G2112" i="1" s="1"/>
  <c r="F2111" i="1" l="1"/>
  <c r="D2111" i="1"/>
  <c r="I2111" i="1" s="1"/>
  <c r="E2111" i="1" s="1"/>
  <c r="L2111" i="1" s="1"/>
  <c r="J2111" i="1" s="1"/>
  <c r="K2111" i="1" s="1"/>
  <c r="B2112" i="1" l="1"/>
  <c r="H2112" i="1" l="1"/>
  <c r="A2113" i="1"/>
  <c r="G2113" i="1"/>
  <c r="C2112" i="1"/>
  <c r="D2112" i="1" l="1"/>
  <c r="I2112" i="1" s="1"/>
  <c r="E2112" i="1" s="1"/>
  <c r="L2112" i="1" s="1"/>
  <c r="J2112" i="1" s="1"/>
  <c r="K2112" i="1" s="1"/>
  <c r="B2113" i="1" s="1"/>
  <c r="F2112" i="1"/>
  <c r="A2114" i="1" l="1"/>
  <c r="G2114" i="1"/>
  <c r="H2113" i="1"/>
  <c r="C2113" i="1"/>
  <c r="D2113" i="1" l="1"/>
  <c r="I2113" i="1" s="1"/>
  <c r="E2113" i="1" s="1"/>
  <c r="L2113" i="1" s="1"/>
  <c r="J2113" i="1" s="1"/>
  <c r="K2113" i="1" s="1"/>
  <c r="B2114" i="1" s="1"/>
  <c r="F2113" i="1"/>
  <c r="H2114" i="1" l="1"/>
  <c r="A2115" i="1"/>
  <c r="C2114" i="1"/>
  <c r="G2115" i="1" s="1"/>
  <c r="D2114" i="1" l="1"/>
  <c r="I2114" i="1" s="1"/>
  <c r="E2114" i="1" s="1"/>
  <c r="L2114" i="1" s="1"/>
  <c r="J2114" i="1" s="1"/>
  <c r="K2114" i="1" s="1"/>
  <c r="B2115" i="1" s="1"/>
  <c r="F2114" i="1"/>
  <c r="A2116" i="1" l="1"/>
  <c r="H2115" i="1"/>
  <c r="C2115" i="1"/>
  <c r="G2116" i="1" s="1"/>
  <c r="F2115" i="1" l="1"/>
  <c r="D2115" i="1"/>
  <c r="I2115" i="1" s="1"/>
  <c r="E2115" i="1" s="1"/>
  <c r="L2115" i="1" s="1"/>
  <c r="J2115" i="1" s="1"/>
  <c r="K2115" i="1" s="1"/>
  <c r="B2116" i="1" s="1"/>
  <c r="H2116" i="1" l="1"/>
  <c r="A2117" i="1"/>
  <c r="G2117" i="1"/>
  <c r="C2116" i="1"/>
  <c r="F2116" i="1" l="1"/>
  <c r="D2116" i="1"/>
  <c r="I2116" i="1" s="1"/>
  <c r="E2116" i="1" s="1"/>
  <c r="L2116" i="1" s="1"/>
  <c r="J2116" i="1" s="1"/>
  <c r="K2116" i="1" s="1"/>
  <c r="B2117" i="1" s="1"/>
  <c r="A2118" i="1" l="1"/>
  <c r="G2118" i="1"/>
  <c r="H2117" i="1"/>
  <c r="C2117" i="1"/>
  <c r="F2117" i="1" l="1"/>
  <c r="D2117" i="1"/>
  <c r="I2117" i="1" s="1"/>
  <c r="E2117" i="1" s="1"/>
  <c r="L2117" i="1" s="1"/>
  <c r="J2117" i="1" s="1"/>
  <c r="K2117" i="1" s="1"/>
  <c r="B2118" i="1" s="1"/>
  <c r="H2118" i="1" l="1"/>
  <c r="A2119" i="1"/>
  <c r="C2118" i="1"/>
  <c r="G2119" i="1" s="1"/>
  <c r="D2118" i="1" l="1"/>
  <c r="I2118" i="1" s="1"/>
  <c r="E2118" i="1" s="1"/>
  <c r="L2118" i="1" s="1"/>
  <c r="J2118" i="1" s="1"/>
  <c r="K2118" i="1" s="1"/>
  <c r="B2119" i="1" s="1"/>
  <c r="F2118" i="1"/>
  <c r="H2119" i="1" l="1"/>
  <c r="A2120" i="1"/>
  <c r="G2120" i="1"/>
  <c r="C2119" i="1"/>
  <c r="F2119" i="1" l="1"/>
  <c r="D2119" i="1"/>
  <c r="I2119" i="1" s="1"/>
  <c r="E2119" i="1" s="1"/>
  <c r="L2119" i="1" s="1"/>
  <c r="J2119" i="1" s="1"/>
  <c r="K2119" i="1" s="1"/>
  <c r="B2120" i="1" s="1"/>
  <c r="A2121" i="1" l="1"/>
  <c r="G2121" i="1"/>
  <c r="H2120" i="1"/>
  <c r="C2120" i="1"/>
  <c r="F2120" i="1" l="1"/>
  <c r="D2120" i="1"/>
  <c r="I2120" i="1" s="1"/>
  <c r="E2120" i="1" s="1"/>
  <c r="L2120" i="1" s="1"/>
  <c r="J2120" i="1" s="1"/>
  <c r="K2120" i="1" s="1"/>
  <c r="B2121" i="1" l="1"/>
  <c r="H2121" i="1" l="1"/>
  <c r="A2122" i="1"/>
  <c r="C2121" i="1"/>
  <c r="G2122" i="1" s="1"/>
  <c r="F2121" i="1" l="1"/>
  <c r="D2121" i="1"/>
  <c r="I2121" i="1" s="1"/>
  <c r="E2121" i="1" s="1"/>
  <c r="L2121" i="1" s="1"/>
  <c r="J2121" i="1" s="1"/>
  <c r="K2121" i="1" s="1"/>
  <c r="B2122" i="1" l="1"/>
  <c r="A2123" i="1" l="1"/>
  <c r="H2122" i="1"/>
  <c r="G2123" i="1"/>
  <c r="C2122" i="1"/>
  <c r="D2122" i="1" l="1"/>
  <c r="I2122" i="1" s="1"/>
  <c r="E2122" i="1" s="1"/>
  <c r="L2122" i="1" s="1"/>
  <c r="J2122" i="1" s="1"/>
  <c r="K2122" i="1" s="1"/>
  <c r="F2122" i="1"/>
  <c r="B2123" i="1" l="1"/>
  <c r="A2124" i="1" l="1"/>
  <c r="H2123" i="1"/>
  <c r="G2124" i="1"/>
  <c r="C2123" i="1"/>
  <c r="D2123" i="1" l="1"/>
  <c r="I2123" i="1" s="1"/>
  <c r="E2123" i="1" s="1"/>
  <c r="L2123" i="1" s="1"/>
  <c r="J2123" i="1" s="1"/>
  <c r="K2123" i="1" s="1"/>
  <c r="B2124" i="1" s="1"/>
  <c r="F2123" i="1"/>
  <c r="A2125" i="1" l="1"/>
  <c r="H2124" i="1"/>
  <c r="G2125" i="1"/>
  <c r="C2124" i="1"/>
  <c r="F2124" i="1" l="1"/>
  <c r="D2124" i="1"/>
  <c r="I2124" i="1" s="1"/>
  <c r="E2124" i="1" s="1"/>
  <c r="L2124" i="1" s="1"/>
  <c r="J2124" i="1" s="1"/>
  <c r="K2124" i="1" s="1"/>
  <c r="B2125" i="1" l="1"/>
  <c r="H2125" i="1" l="1"/>
  <c r="A2126" i="1"/>
  <c r="C2125" i="1"/>
  <c r="G2126" i="1" s="1"/>
  <c r="F2125" i="1" l="1"/>
  <c r="D2125" i="1"/>
  <c r="I2125" i="1" s="1"/>
  <c r="E2125" i="1" s="1"/>
  <c r="L2125" i="1" s="1"/>
  <c r="J2125" i="1" s="1"/>
  <c r="K2125" i="1" s="1"/>
  <c r="B2126" i="1" s="1"/>
  <c r="H2126" i="1" l="1"/>
  <c r="A2127" i="1"/>
  <c r="C2126" i="1"/>
  <c r="G2127" i="1" s="1"/>
  <c r="F2126" i="1" l="1"/>
  <c r="D2126" i="1"/>
  <c r="I2126" i="1" s="1"/>
  <c r="E2126" i="1" s="1"/>
  <c r="L2126" i="1" s="1"/>
  <c r="J2126" i="1" s="1"/>
  <c r="K2126" i="1" s="1"/>
  <c r="B2127" i="1" s="1"/>
  <c r="H2127" i="1" l="1"/>
  <c r="A2128" i="1"/>
  <c r="G2128" i="1"/>
  <c r="C2127" i="1"/>
  <c r="D2127" i="1" l="1"/>
  <c r="I2127" i="1" s="1"/>
  <c r="E2127" i="1" s="1"/>
  <c r="L2127" i="1" s="1"/>
  <c r="J2127" i="1" s="1"/>
  <c r="K2127" i="1" s="1"/>
  <c r="B2128" i="1" s="1"/>
  <c r="F2127" i="1"/>
  <c r="A2129" i="1" l="1"/>
  <c r="G2129" i="1"/>
  <c r="H2128" i="1"/>
  <c r="C2128" i="1"/>
  <c r="D2128" i="1" l="1"/>
  <c r="I2128" i="1" s="1"/>
  <c r="E2128" i="1" s="1"/>
  <c r="L2128" i="1" s="1"/>
  <c r="J2128" i="1" s="1"/>
  <c r="K2128" i="1" s="1"/>
  <c r="F2128" i="1"/>
  <c r="B2129" i="1" l="1"/>
  <c r="A2130" i="1" l="1"/>
  <c r="G2130" i="1"/>
  <c r="H2129" i="1"/>
  <c r="C2129" i="1"/>
  <c r="F2129" i="1" l="1"/>
  <c r="D2129" i="1"/>
  <c r="I2129" i="1" s="1"/>
  <c r="E2129" i="1" s="1"/>
  <c r="L2129" i="1" s="1"/>
  <c r="J2129" i="1" s="1"/>
  <c r="K2129" i="1" s="1"/>
  <c r="B2130" i="1" l="1"/>
  <c r="H2130" i="1" l="1"/>
  <c r="A2131" i="1"/>
  <c r="G2131" i="1"/>
  <c r="C2130" i="1"/>
  <c r="F2130" i="1" l="1"/>
  <c r="D2130" i="1"/>
  <c r="I2130" i="1" s="1"/>
  <c r="E2130" i="1" s="1"/>
  <c r="L2130" i="1" s="1"/>
  <c r="J2130" i="1" s="1"/>
  <c r="K2130" i="1" s="1"/>
  <c r="B2131" i="1" s="1"/>
  <c r="A2132" i="1" l="1"/>
  <c r="H2131" i="1"/>
  <c r="C2131" i="1"/>
  <c r="G2132" i="1" s="1"/>
  <c r="D2131" i="1" l="1"/>
  <c r="I2131" i="1" s="1"/>
  <c r="E2131" i="1" s="1"/>
  <c r="L2131" i="1" s="1"/>
  <c r="F2131" i="1"/>
  <c r="J2131" i="1" l="1"/>
  <c r="K2131" i="1" s="1"/>
  <c r="B2132" i="1" s="1"/>
  <c r="H2132" i="1" s="1"/>
  <c r="C2132" i="1" l="1"/>
  <c r="F2132" i="1" s="1"/>
  <c r="G2133" i="1"/>
  <c r="A2133" i="1"/>
  <c r="D2132" i="1"/>
  <c r="I2132" i="1" s="1"/>
  <c r="E2132" i="1" s="1"/>
  <c r="L2132" i="1" s="1"/>
  <c r="J2132" i="1" l="1"/>
  <c r="K2132" i="1" s="1"/>
  <c r="B2133" i="1" s="1"/>
  <c r="H2133" i="1" l="1"/>
  <c r="C2133" i="1"/>
  <c r="D2133" i="1" s="1"/>
  <c r="I2133" i="1" s="1"/>
  <c r="E2133" i="1" s="1"/>
  <c r="L2133" i="1" s="1"/>
  <c r="A2134" i="1"/>
  <c r="G2134" i="1" l="1"/>
  <c r="F2133" i="1"/>
  <c r="J2133" i="1" s="1"/>
  <c r="K2133" i="1" s="1"/>
  <c r="B2134" i="1" l="1"/>
  <c r="C2134" i="1" s="1"/>
  <c r="D2134" i="1" s="1"/>
  <c r="I2134" i="1" s="1"/>
  <c r="E2134" i="1" s="1"/>
  <c r="L2134" i="1" s="1"/>
  <c r="F2134" i="1" l="1"/>
  <c r="H2134" i="1"/>
  <c r="J2134" i="1" s="1"/>
  <c r="K2134" i="1" s="1"/>
  <c r="G2135" i="1"/>
  <c r="A2135" i="1"/>
  <c r="B2135" i="1" l="1"/>
  <c r="C2135" i="1" s="1"/>
  <c r="F2135" i="1" s="1"/>
  <c r="D2135" i="1" l="1"/>
  <c r="I2135" i="1" s="1"/>
  <c r="E2135" i="1" s="1"/>
  <c r="L2135" i="1" s="1"/>
  <c r="G2136" i="1"/>
  <c r="H2135" i="1"/>
  <c r="A2136" i="1"/>
  <c r="J2135" i="1" l="1"/>
  <c r="K2135" i="1" s="1"/>
  <c r="B2136" i="1"/>
  <c r="C2136" i="1" s="1"/>
  <c r="D2136" i="1" l="1"/>
  <c r="I2136" i="1" s="1"/>
  <c r="E2136" i="1" s="1"/>
  <c r="L2136" i="1" s="1"/>
  <c r="F2136" i="1"/>
  <c r="G2137" i="1"/>
  <c r="A2137" i="1"/>
  <c r="H2136" i="1"/>
  <c r="J2136" i="1" s="1"/>
  <c r="K2136" i="1" s="1"/>
  <c r="B2137" i="1" l="1"/>
  <c r="C2137" i="1" s="1"/>
  <c r="F2137" i="1" l="1"/>
  <c r="D2137" i="1"/>
  <c r="I2137" i="1" s="1"/>
  <c r="E2137" i="1" s="1"/>
  <c r="L2137" i="1" s="1"/>
  <c r="H2137" i="1"/>
  <c r="A2138" i="1"/>
  <c r="G2138" i="1"/>
  <c r="J2137" i="1" l="1"/>
  <c r="K2137" i="1" s="1"/>
  <c r="B2138" i="1" l="1"/>
  <c r="C2138" i="1" s="1"/>
  <c r="F2138" i="1" l="1"/>
  <c r="D2138" i="1"/>
  <c r="I2138" i="1" s="1"/>
  <c r="E2138" i="1" s="1"/>
  <c r="L2138" i="1" s="1"/>
  <c r="G2139" i="1"/>
  <c r="A2139" i="1"/>
  <c r="H2138" i="1"/>
  <c r="J2138" i="1" l="1"/>
  <c r="K2138" i="1" s="1"/>
  <c r="B2139" i="1" l="1"/>
  <c r="C2139" i="1" s="1"/>
  <c r="F2139" i="1" l="1"/>
  <c r="D2139" i="1"/>
  <c r="I2139" i="1" s="1"/>
  <c r="E2139" i="1" s="1"/>
  <c r="L2139" i="1" s="1"/>
  <c r="A2140" i="1"/>
  <c r="H2139" i="1"/>
  <c r="G2140" i="1"/>
  <c r="J2139" i="1" l="1"/>
  <c r="K2139" i="1" s="1"/>
  <c r="B2140" i="1" l="1"/>
  <c r="C2140" i="1" s="1"/>
  <c r="D2140" i="1" l="1"/>
  <c r="I2140" i="1" s="1"/>
  <c r="E2140" i="1" s="1"/>
  <c r="L2140" i="1" s="1"/>
  <c r="F2140" i="1"/>
  <c r="A2141" i="1"/>
  <c r="H2140" i="1"/>
  <c r="G2141" i="1"/>
  <c r="J2140" i="1" l="1"/>
  <c r="K2140" i="1" s="1"/>
  <c r="B2141" i="1" l="1"/>
  <c r="C2141" i="1" s="1"/>
  <c r="D2141" i="1" l="1"/>
  <c r="I2141" i="1" s="1"/>
  <c r="E2141" i="1" s="1"/>
  <c r="L2141" i="1" s="1"/>
  <c r="F2141" i="1"/>
  <c r="G2142" i="1"/>
  <c r="A2142" i="1"/>
  <c r="H2141" i="1"/>
  <c r="J2141" i="1" l="1"/>
  <c r="K2141" i="1" s="1"/>
  <c r="B2142" i="1" l="1"/>
  <c r="C2142" i="1" s="1"/>
  <c r="F2142" i="1" l="1"/>
  <c r="D2142" i="1"/>
  <c r="I2142" i="1" s="1"/>
  <c r="E2142" i="1" s="1"/>
  <c r="L2142" i="1" s="1"/>
  <c r="A2143" i="1"/>
  <c r="H2142" i="1"/>
  <c r="G2143" i="1"/>
  <c r="J2142" i="1" l="1"/>
  <c r="K2142" i="1" s="1"/>
  <c r="B2143" i="1" s="1"/>
  <c r="C2143" i="1" s="1"/>
  <c r="G2144" i="1" l="1"/>
  <c r="A2144" i="1"/>
  <c r="H2143" i="1"/>
  <c r="D2143" i="1"/>
  <c r="I2143" i="1" s="1"/>
  <c r="E2143" i="1" s="1"/>
  <c r="L2143" i="1" s="1"/>
  <c r="F2143" i="1"/>
  <c r="J2143" i="1" l="1"/>
  <c r="K2143" i="1" s="1"/>
  <c r="B2144" i="1" s="1"/>
  <c r="C2144" i="1" s="1"/>
  <c r="A2145" i="1" l="1"/>
  <c r="G2145" i="1"/>
  <c r="H2144" i="1"/>
  <c r="F2144" i="1"/>
  <c r="D2144" i="1"/>
  <c r="I2144" i="1" s="1"/>
  <c r="E2144" i="1" s="1"/>
  <c r="L2144" i="1" s="1"/>
  <c r="J2144" i="1" l="1"/>
  <c r="K2144" i="1" s="1"/>
  <c r="B2145" i="1" s="1"/>
  <c r="C2145" i="1" s="1"/>
  <c r="G2146" i="1" l="1"/>
  <c r="A2146" i="1"/>
  <c r="H2145" i="1"/>
  <c r="D2145" i="1"/>
  <c r="I2145" i="1" s="1"/>
  <c r="E2145" i="1" s="1"/>
  <c r="L2145" i="1" s="1"/>
  <c r="F2145" i="1"/>
  <c r="J2145" i="1" l="1"/>
  <c r="K2145" i="1" s="1"/>
  <c r="B2146" i="1" s="1"/>
  <c r="C2146" i="1" s="1"/>
  <c r="H2146" i="1" l="1"/>
  <c r="A2147" i="1"/>
  <c r="G2147" i="1"/>
  <c r="F2146" i="1"/>
  <c r="D2146" i="1"/>
  <c r="I2146" i="1" s="1"/>
  <c r="E2146" i="1" s="1"/>
  <c r="L2146" i="1" s="1"/>
  <c r="J2146" i="1" s="1"/>
  <c r="K2146" i="1" s="1"/>
  <c r="B2147" i="1" s="1"/>
  <c r="C2147" i="1" l="1"/>
  <c r="G2148" i="1"/>
  <c r="H2147" i="1"/>
  <c r="A2148" i="1"/>
  <c r="D2147" i="1" l="1"/>
  <c r="I2147" i="1" s="1"/>
  <c r="E2147" i="1" s="1"/>
  <c r="L2147" i="1" s="1"/>
  <c r="F2147" i="1"/>
  <c r="J2147" i="1" l="1"/>
  <c r="K2147" i="1" s="1"/>
  <c r="B2148" i="1" s="1"/>
  <c r="H2148" i="1" s="1"/>
  <c r="C2148" i="1" l="1"/>
  <c r="G2149" i="1"/>
  <c r="A2149" i="1"/>
  <c r="D2148" i="1"/>
  <c r="I2148" i="1" s="1"/>
  <c r="E2148" i="1" s="1"/>
  <c r="L2148" i="1" s="1"/>
  <c r="F2148" i="1"/>
  <c r="J2148" i="1" l="1"/>
  <c r="K2148" i="1" s="1"/>
  <c r="B2149" i="1" s="1"/>
  <c r="C2149" i="1" s="1"/>
  <c r="A2150" i="1" l="1"/>
  <c r="H2149" i="1"/>
  <c r="G2150" i="1"/>
  <c r="D2149" i="1"/>
  <c r="I2149" i="1" s="1"/>
  <c r="E2149" i="1" s="1"/>
  <c r="L2149" i="1" s="1"/>
  <c r="F2149" i="1"/>
  <c r="J2149" i="1" l="1"/>
  <c r="K2149" i="1" s="1"/>
  <c r="B2150" i="1" s="1"/>
  <c r="C2150" i="1" s="1"/>
  <c r="A2151" i="1" l="1"/>
  <c r="G2151" i="1"/>
  <c r="H2150" i="1"/>
  <c r="F2150" i="1"/>
  <c r="D2150" i="1"/>
  <c r="I2150" i="1" s="1"/>
  <c r="E2150" i="1" s="1"/>
  <c r="L2150" i="1" s="1"/>
  <c r="J2150" i="1" l="1"/>
  <c r="K2150" i="1" s="1"/>
  <c r="B2151" i="1" s="1"/>
  <c r="H2151" i="1" s="1"/>
  <c r="A2152" i="1" l="1"/>
  <c r="C2151" i="1"/>
  <c r="G2152" i="1" s="1"/>
  <c r="D2151" i="1" l="1"/>
  <c r="I2151" i="1" s="1"/>
  <c r="E2151" i="1" s="1"/>
  <c r="L2151" i="1" s="1"/>
  <c r="J2151" i="1" s="1"/>
  <c r="K2151" i="1" s="1"/>
  <c r="B2152" i="1" s="1"/>
  <c r="H2152" i="1" s="1"/>
  <c r="F2151" i="1"/>
  <c r="C2152" i="1" l="1"/>
  <c r="G2153" i="1" s="1"/>
  <c r="A2153" i="1"/>
  <c r="F2152" i="1"/>
  <c r="D2152" i="1" l="1"/>
  <c r="I2152" i="1" s="1"/>
  <c r="E2152" i="1" s="1"/>
  <c r="L2152" i="1" s="1"/>
  <c r="J2152" i="1" s="1"/>
  <c r="K2152" i="1" s="1"/>
  <c r="B2153" i="1" s="1"/>
  <c r="H2153" i="1" s="1"/>
  <c r="G2154" i="1" l="1"/>
  <c r="A2154" i="1"/>
  <c r="C2153" i="1"/>
  <c r="F2153" i="1" s="1"/>
  <c r="D2153" i="1" l="1"/>
  <c r="I2153" i="1" s="1"/>
  <c r="E2153" i="1" s="1"/>
  <c r="L2153" i="1" s="1"/>
  <c r="J2153" i="1" s="1"/>
  <c r="K2153" i="1" s="1"/>
  <c r="B2154" i="1" s="1"/>
  <c r="C2154" i="1" s="1"/>
  <c r="A2155" i="1" l="1"/>
  <c r="G2155" i="1"/>
  <c r="H2154" i="1"/>
  <c r="F2154" i="1"/>
  <c r="D2154" i="1"/>
  <c r="I2154" i="1" s="1"/>
  <c r="E2154" i="1" s="1"/>
  <c r="L2154" i="1" s="1"/>
  <c r="J2154" i="1" s="1"/>
  <c r="K2154" i="1" s="1"/>
  <c r="B2155" i="1" s="1"/>
  <c r="C2155" i="1" l="1"/>
  <c r="G2156" i="1"/>
  <c r="A2156" i="1"/>
  <c r="H2155" i="1"/>
  <c r="D2155" i="1" l="1"/>
  <c r="I2155" i="1" s="1"/>
  <c r="E2155" i="1" s="1"/>
  <c r="L2155" i="1" s="1"/>
  <c r="J2155" i="1" s="1"/>
  <c r="K2155" i="1" s="1"/>
  <c r="B2156" i="1" s="1"/>
  <c r="F2155" i="1"/>
  <c r="C2156" i="1" l="1"/>
  <c r="G2157" i="1"/>
  <c r="A2157" i="1"/>
  <c r="H2156" i="1"/>
  <c r="F2156" i="1" l="1"/>
  <c r="D2156" i="1"/>
  <c r="I2156" i="1" s="1"/>
  <c r="E2156" i="1" s="1"/>
  <c r="L2156" i="1" s="1"/>
  <c r="J2156" i="1" s="1"/>
  <c r="K2156" i="1" s="1"/>
  <c r="B2157" i="1" s="1"/>
  <c r="A2158" i="1" l="1"/>
  <c r="H2157" i="1"/>
  <c r="C2157" i="1"/>
  <c r="G2158" i="1" s="1"/>
  <c r="F2157" i="1" l="1"/>
  <c r="D2157" i="1"/>
  <c r="I2157" i="1" s="1"/>
  <c r="E2157" i="1" s="1"/>
  <c r="L2157" i="1" s="1"/>
  <c r="J2157" i="1" s="1"/>
  <c r="K2157" i="1" s="1"/>
  <c r="B2158" i="1" s="1"/>
  <c r="A2159" i="1" l="1"/>
  <c r="H2158" i="1"/>
  <c r="C2158" i="1"/>
  <c r="G2159" i="1" s="1"/>
  <c r="D2158" i="1" l="1"/>
  <c r="I2158" i="1" s="1"/>
  <c r="E2158" i="1" s="1"/>
  <c r="L2158" i="1" s="1"/>
  <c r="J2158" i="1" s="1"/>
  <c r="K2158" i="1" s="1"/>
  <c r="B2159" i="1" s="1"/>
  <c r="F2158" i="1"/>
  <c r="C2159" i="1" l="1"/>
  <c r="A2160" i="1"/>
  <c r="H2159" i="1"/>
  <c r="G2160" i="1"/>
  <c r="F2159" i="1" l="1"/>
  <c r="D2159" i="1"/>
  <c r="I2159" i="1" s="1"/>
  <c r="E2159" i="1" s="1"/>
  <c r="L2159" i="1" s="1"/>
  <c r="J2159" i="1" s="1"/>
  <c r="K2159" i="1" s="1"/>
  <c r="B2160" i="1" s="1"/>
  <c r="H2160" i="1" l="1"/>
  <c r="A2161" i="1"/>
  <c r="G2161" i="1"/>
  <c r="C2160" i="1"/>
  <c r="F2160" i="1" l="1"/>
  <c r="D2160" i="1"/>
  <c r="I2160" i="1" s="1"/>
  <c r="E2160" i="1" s="1"/>
  <c r="L2160" i="1" s="1"/>
  <c r="J2160" i="1" s="1"/>
  <c r="K2160" i="1" s="1"/>
  <c r="B2161" i="1" l="1"/>
  <c r="A2162" i="1" l="1"/>
  <c r="H2161" i="1"/>
  <c r="C2161" i="1"/>
  <c r="D2161" i="1" l="1"/>
  <c r="I2161" i="1" s="1"/>
  <c r="E2161" i="1" s="1"/>
  <c r="L2161" i="1" s="1"/>
  <c r="J2161" i="1" s="1"/>
  <c r="K2161" i="1" s="1"/>
  <c r="B2162" i="1" s="1"/>
  <c r="F2161" i="1"/>
  <c r="G2162" i="1"/>
  <c r="H2162" i="1" l="1"/>
  <c r="A2163" i="1"/>
  <c r="C2162" i="1"/>
  <c r="G2163" i="1" s="1"/>
  <c r="D2162" i="1" l="1"/>
  <c r="I2162" i="1" s="1"/>
  <c r="E2162" i="1" s="1"/>
  <c r="L2162" i="1" s="1"/>
  <c r="F2162" i="1"/>
  <c r="J2162" i="1" l="1"/>
  <c r="K2162" i="1" s="1"/>
  <c r="B2163" i="1" s="1"/>
  <c r="H2163" i="1" s="1"/>
  <c r="C2163" i="1" l="1"/>
  <c r="A2164" i="1"/>
  <c r="D2163" i="1"/>
  <c r="I2163" i="1" s="1"/>
  <c r="E2163" i="1" s="1"/>
  <c r="L2163" i="1" s="1"/>
  <c r="J2163" i="1" s="1"/>
  <c r="K2163" i="1" s="1"/>
  <c r="B2164" i="1" s="1"/>
  <c r="F2163" i="1"/>
  <c r="G2164" i="1"/>
  <c r="C2164" i="1" l="1"/>
  <c r="A2165" i="1"/>
  <c r="G2165" i="1"/>
  <c r="H2164" i="1"/>
  <c r="D2164" i="1" l="1"/>
  <c r="I2164" i="1" s="1"/>
  <c r="E2164" i="1" s="1"/>
  <c r="L2164" i="1" s="1"/>
  <c r="F2164" i="1"/>
  <c r="J2164" i="1" l="1"/>
  <c r="K2164" i="1" s="1"/>
  <c r="B2165" i="1" s="1"/>
  <c r="C2165" i="1" s="1"/>
  <c r="H2165" i="1" l="1"/>
  <c r="A2166" i="1"/>
  <c r="G2166" i="1"/>
  <c r="D2165" i="1"/>
  <c r="I2165" i="1" s="1"/>
  <c r="E2165" i="1" s="1"/>
  <c r="L2165" i="1" s="1"/>
  <c r="J2165" i="1" s="1"/>
  <c r="K2165" i="1" s="1"/>
  <c r="F2165" i="1"/>
  <c r="B2166" i="1" l="1"/>
  <c r="C2166" i="1" s="1"/>
  <c r="F2166" i="1" l="1"/>
  <c r="D2166" i="1"/>
  <c r="I2166" i="1" s="1"/>
  <c r="E2166" i="1" s="1"/>
  <c r="L2166" i="1" s="1"/>
  <c r="H2166" i="1"/>
  <c r="A2167" i="1"/>
  <c r="G2167" i="1"/>
  <c r="J2166" i="1" l="1"/>
  <c r="K2166" i="1" s="1"/>
  <c r="B2167" i="1"/>
  <c r="H2167" i="1" l="1"/>
  <c r="A2168" i="1"/>
  <c r="C2167" i="1"/>
  <c r="G2168" i="1" s="1"/>
  <c r="D2167" i="1" l="1"/>
  <c r="I2167" i="1" s="1"/>
  <c r="E2167" i="1" s="1"/>
  <c r="L2167" i="1" s="1"/>
  <c r="J2167" i="1" s="1"/>
  <c r="K2167" i="1" s="1"/>
  <c r="B2168" i="1" s="1"/>
  <c r="F2167" i="1"/>
  <c r="C2168" i="1" l="1"/>
  <c r="H2168" i="1"/>
  <c r="G2169" i="1"/>
  <c r="A2169" i="1"/>
  <c r="D2168" i="1" l="1"/>
  <c r="I2168" i="1" s="1"/>
  <c r="E2168" i="1" s="1"/>
  <c r="L2168" i="1" s="1"/>
  <c r="J2168" i="1" s="1"/>
  <c r="K2168" i="1" s="1"/>
  <c r="B2169" i="1" s="1"/>
  <c r="F2168" i="1"/>
  <c r="C2169" i="1" l="1"/>
  <c r="H2169" i="1"/>
  <c r="G2170" i="1"/>
  <c r="A2170" i="1"/>
  <c r="F2169" i="1" l="1"/>
  <c r="D2169" i="1"/>
  <c r="I2169" i="1" s="1"/>
  <c r="E2169" i="1" s="1"/>
  <c r="L2169" i="1" s="1"/>
  <c r="J2169" i="1" s="1"/>
  <c r="K2169" i="1" s="1"/>
  <c r="B2170" i="1" s="1"/>
  <c r="C2170" i="1" l="1"/>
  <c r="H2170" i="1"/>
  <c r="G2171" i="1"/>
  <c r="A2171" i="1"/>
  <c r="D2170" i="1" l="1"/>
  <c r="I2170" i="1" s="1"/>
  <c r="E2170" i="1" s="1"/>
  <c r="L2170" i="1" s="1"/>
  <c r="F2170" i="1"/>
  <c r="J2170" i="1" l="1"/>
  <c r="K2170" i="1" s="1"/>
  <c r="B2171" i="1" s="1"/>
  <c r="C2171" i="1" s="1"/>
  <c r="A2172" i="1" l="1"/>
  <c r="G2172" i="1"/>
  <c r="H2171" i="1"/>
  <c r="D2171" i="1"/>
  <c r="I2171" i="1" s="1"/>
  <c r="E2171" i="1" s="1"/>
  <c r="L2171" i="1" s="1"/>
  <c r="F2171" i="1"/>
  <c r="J2171" i="1" l="1"/>
  <c r="K2171" i="1" s="1"/>
  <c r="B2172" i="1" s="1"/>
  <c r="C2172" i="1" s="1"/>
  <c r="H2172" i="1" l="1"/>
  <c r="A2173" i="1"/>
  <c r="G2173" i="1"/>
  <c r="D2172" i="1"/>
  <c r="I2172" i="1" s="1"/>
  <c r="E2172" i="1" s="1"/>
  <c r="L2172" i="1" s="1"/>
  <c r="J2172" i="1" s="1"/>
  <c r="K2172" i="1" s="1"/>
  <c r="B2173" i="1" s="1"/>
  <c r="F2172" i="1"/>
  <c r="C2173" i="1" l="1"/>
  <c r="H2173" i="1"/>
  <c r="A2174" i="1"/>
  <c r="G2174" i="1"/>
  <c r="F2173" i="1" l="1"/>
  <c r="D2173" i="1"/>
  <c r="I2173" i="1" s="1"/>
  <c r="E2173" i="1" s="1"/>
  <c r="L2173" i="1" s="1"/>
  <c r="J2173" i="1" s="1"/>
  <c r="K2173" i="1" s="1"/>
  <c r="B2174" i="1" s="1"/>
  <c r="C2174" i="1" l="1"/>
  <c r="H2174" i="1"/>
  <c r="G2175" i="1"/>
  <c r="A2175" i="1"/>
  <c r="F2174" i="1" l="1"/>
  <c r="D2174" i="1"/>
  <c r="I2174" i="1" s="1"/>
  <c r="E2174" i="1" s="1"/>
  <c r="L2174" i="1" s="1"/>
  <c r="J2174" i="1" s="1"/>
  <c r="K2174" i="1" s="1"/>
  <c r="B2175" i="1" s="1"/>
  <c r="C2175" i="1" l="1"/>
  <c r="A2176" i="1"/>
  <c r="G2176" i="1"/>
  <c r="H2175" i="1"/>
  <c r="F2175" i="1" l="1"/>
  <c r="D2175" i="1"/>
  <c r="I2175" i="1" s="1"/>
  <c r="E2175" i="1" s="1"/>
  <c r="L2175" i="1" s="1"/>
  <c r="J2175" i="1" s="1"/>
  <c r="K2175" i="1" s="1"/>
  <c r="B2176" i="1" s="1"/>
  <c r="H2176" i="1" l="1"/>
  <c r="A2177" i="1"/>
  <c r="C2176" i="1"/>
  <c r="G2177" i="1" s="1"/>
  <c r="F2176" i="1" l="1"/>
  <c r="D2176" i="1"/>
  <c r="I2176" i="1" s="1"/>
  <c r="E2176" i="1" s="1"/>
  <c r="L2176" i="1" s="1"/>
  <c r="J2176" i="1" s="1"/>
  <c r="K2176" i="1" s="1"/>
  <c r="B2177" i="1" l="1"/>
  <c r="A2178" i="1" l="1"/>
  <c r="H2177" i="1"/>
  <c r="C2177" i="1"/>
  <c r="G2178" i="1" s="1"/>
  <c r="F2177" i="1" l="1"/>
  <c r="D2177" i="1"/>
  <c r="I2177" i="1" s="1"/>
  <c r="E2177" i="1" s="1"/>
  <c r="L2177" i="1" s="1"/>
  <c r="J2177" i="1" s="1"/>
  <c r="K2177" i="1" s="1"/>
  <c r="B2178" i="1" s="1"/>
  <c r="H2178" i="1" l="1"/>
  <c r="A2179" i="1"/>
  <c r="C2178" i="1"/>
  <c r="G2179" i="1" s="1"/>
  <c r="D2178" i="1" l="1"/>
  <c r="I2178" i="1" s="1"/>
  <c r="E2178" i="1" s="1"/>
  <c r="L2178" i="1" s="1"/>
  <c r="J2178" i="1" s="1"/>
  <c r="K2178" i="1" s="1"/>
  <c r="B2179" i="1" s="1"/>
  <c r="F2178" i="1"/>
  <c r="C2179" i="1" l="1"/>
  <c r="G2180" i="1"/>
  <c r="A2180" i="1"/>
  <c r="H2179" i="1"/>
  <c r="D2179" i="1" l="1"/>
  <c r="I2179" i="1" s="1"/>
  <c r="E2179" i="1" s="1"/>
  <c r="L2179" i="1" s="1"/>
  <c r="F2179" i="1"/>
  <c r="J2179" i="1" l="1"/>
  <c r="K2179" i="1" s="1"/>
  <c r="B2180" i="1" s="1"/>
  <c r="H2180" i="1" s="1"/>
  <c r="A2181" i="1" l="1"/>
  <c r="G2181" i="1"/>
  <c r="C2180" i="1"/>
  <c r="F2180" i="1" s="1"/>
  <c r="D2180" i="1" l="1"/>
  <c r="I2180" i="1" s="1"/>
  <c r="E2180" i="1" s="1"/>
  <c r="L2180" i="1" s="1"/>
  <c r="J2180" i="1" s="1"/>
  <c r="K2180" i="1" s="1"/>
  <c r="B2181" i="1" s="1"/>
  <c r="H2181" i="1" s="1"/>
  <c r="G2182" i="1" l="1"/>
  <c r="A2182" i="1"/>
  <c r="C2181" i="1"/>
  <c r="F2181" i="1" s="1"/>
  <c r="D2181" i="1" l="1"/>
  <c r="I2181" i="1" s="1"/>
  <c r="E2181" i="1" s="1"/>
  <c r="L2181" i="1" s="1"/>
  <c r="J2181" i="1" s="1"/>
  <c r="K2181" i="1" s="1"/>
  <c r="B2182" i="1" l="1"/>
  <c r="C2182" i="1"/>
  <c r="G2183" i="1" s="1"/>
  <c r="F2182" i="1" l="1"/>
  <c r="D2182" i="1"/>
  <c r="I2182" i="1" s="1"/>
  <c r="E2182" i="1" s="1"/>
  <c r="L2182" i="1" s="1"/>
  <c r="H2182" i="1"/>
  <c r="A2183" i="1"/>
  <c r="J2182" i="1" l="1"/>
  <c r="K2182" i="1" s="1"/>
  <c r="B2183" i="1" s="1"/>
  <c r="A2184" i="1" s="1"/>
  <c r="H2183" i="1" l="1"/>
  <c r="C2183" i="1"/>
  <c r="G2184" i="1"/>
  <c r="D2183" i="1" l="1"/>
  <c r="I2183" i="1" s="1"/>
  <c r="E2183" i="1" s="1"/>
  <c r="L2183" i="1" s="1"/>
  <c r="J2183" i="1" s="1"/>
  <c r="K2183" i="1" s="1"/>
  <c r="F2183" i="1"/>
  <c r="B2184" i="1" l="1"/>
  <c r="C2184" i="1" s="1"/>
  <c r="D2184" i="1" l="1"/>
  <c r="I2184" i="1" s="1"/>
  <c r="E2184" i="1" s="1"/>
  <c r="L2184" i="1" s="1"/>
  <c r="F2184" i="1"/>
  <c r="G2185" i="1"/>
  <c r="H2184" i="1"/>
  <c r="A2185" i="1"/>
  <c r="J2184" i="1" l="1"/>
  <c r="K2184" i="1" s="1"/>
  <c r="B2185" i="1" l="1"/>
  <c r="C2185" i="1"/>
  <c r="G2186" i="1" l="1"/>
  <c r="D2185" i="1"/>
  <c r="I2185" i="1" s="1"/>
  <c r="E2185" i="1" s="1"/>
  <c r="L2185" i="1" s="1"/>
  <c r="F2185" i="1"/>
  <c r="A2186" i="1"/>
  <c r="H2185" i="1"/>
  <c r="J2185" i="1" l="1"/>
  <c r="K2185" i="1" s="1"/>
  <c r="B2186" i="1" l="1"/>
  <c r="C2186" i="1" s="1"/>
  <c r="F2186" i="1" l="1"/>
  <c r="D2186" i="1"/>
  <c r="I2186" i="1" s="1"/>
  <c r="E2186" i="1" s="1"/>
  <c r="L2186" i="1" s="1"/>
  <c r="A2187" i="1"/>
  <c r="G2187" i="1"/>
  <c r="H2186" i="1"/>
  <c r="J2186" i="1" l="1"/>
  <c r="K2186" i="1" s="1"/>
  <c r="B2187" i="1" s="1"/>
  <c r="C2187" i="1" l="1"/>
  <c r="H2187" i="1"/>
  <c r="G2188" i="1"/>
  <c r="A2188" i="1"/>
  <c r="F2187" i="1" l="1"/>
  <c r="D2187" i="1"/>
  <c r="I2187" i="1" s="1"/>
  <c r="E2187" i="1" s="1"/>
  <c r="L2187" i="1" s="1"/>
  <c r="J2187" i="1" s="1"/>
  <c r="K2187" i="1" s="1"/>
  <c r="B2188" i="1" s="1"/>
  <c r="C2188" i="1" l="1"/>
  <c r="H2188" i="1"/>
  <c r="A2189" i="1"/>
  <c r="G2189" i="1" l="1"/>
  <c r="F2188" i="1"/>
  <c r="D2188" i="1"/>
  <c r="I2188" i="1" s="1"/>
  <c r="E2188" i="1" s="1"/>
  <c r="L2188" i="1" s="1"/>
  <c r="J2188" i="1" s="1"/>
  <c r="K2188" i="1" s="1"/>
  <c r="B2189" i="1" s="1"/>
  <c r="H2189" i="1" l="1"/>
  <c r="G2190" i="1"/>
  <c r="A2190" i="1"/>
  <c r="C2189" i="1"/>
  <c r="D2189" i="1" l="1"/>
  <c r="I2189" i="1" s="1"/>
  <c r="E2189" i="1" s="1"/>
  <c r="L2189" i="1" s="1"/>
  <c r="J2189" i="1" s="1"/>
  <c r="K2189" i="1" s="1"/>
  <c r="B2190" i="1" s="1"/>
  <c r="F2189" i="1"/>
  <c r="C2190" i="1" l="1"/>
  <c r="A2191" i="1"/>
  <c r="H2190" i="1"/>
  <c r="G2191" i="1" l="1"/>
  <c r="D2190" i="1"/>
  <c r="I2190" i="1" s="1"/>
  <c r="E2190" i="1" s="1"/>
  <c r="L2190" i="1" s="1"/>
  <c r="J2190" i="1" s="1"/>
  <c r="K2190" i="1" s="1"/>
  <c r="B2191" i="1" s="1"/>
  <c r="F2190" i="1"/>
  <c r="C2191" i="1" l="1"/>
  <c r="A2192" i="1"/>
  <c r="H2191" i="1"/>
  <c r="G2192" i="1" l="1"/>
  <c r="D2191" i="1"/>
  <c r="I2191" i="1" s="1"/>
  <c r="E2191" i="1" s="1"/>
  <c r="L2191" i="1" s="1"/>
  <c r="J2191" i="1" s="1"/>
  <c r="K2191" i="1" s="1"/>
  <c r="B2192" i="1" s="1"/>
  <c r="F2191" i="1"/>
  <c r="C2192" i="1" l="1"/>
  <c r="H2192" i="1"/>
  <c r="A2193" i="1"/>
  <c r="G2193" i="1" l="1"/>
  <c r="F2192" i="1"/>
  <c r="D2192" i="1"/>
  <c r="I2192" i="1" s="1"/>
  <c r="E2192" i="1" s="1"/>
  <c r="L2192" i="1" s="1"/>
  <c r="J2192" i="1" s="1"/>
  <c r="K2192" i="1" s="1"/>
  <c r="B2193" i="1" s="1"/>
  <c r="A2194" i="1" l="1"/>
  <c r="H2193" i="1"/>
  <c r="G2194" i="1"/>
  <c r="C2193" i="1"/>
  <c r="F2193" i="1" l="1"/>
  <c r="D2193" i="1"/>
  <c r="I2193" i="1" s="1"/>
  <c r="E2193" i="1" s="1"/>
  <c r="L2193" i="1" s="1"/>
  <c r="J2193" i="1" s="1"/>
  <c r="K2193" i="1" s="1"/>
  <c r="B2194" i="1" s="1"/>
  <c r="H2194" i="1" l="1"/>
  <c r="A2195" i="1"/>
  <c r="B2195" i="1"/>
  <c r="C2194" i="1"/>
  <c r="H2195" i="1" l="1"/>
  <c r="A2196" i="1"/>
  <c r="G2195" i="1"/>
  <c r="D2194" i="1"/>
  <c r="I2194" i="1" s="1"/>
  <c r="E2194" i="1" s="1"/>
  <c r="L2194" i="1" s="1"/>
  <c r="J2194" i="1" s="1"/>
  <c r="K2194" i="1" s="1"/>
  <c r="C2195" i="1" s="1"/>
  <c r="F2194" i="1"/>
  <c r="G2196" i="1" l="1"/>
  <c r="D2195" i="1"/>
  <c r="I2195" i="1" s="1"/>
  <c r="E2195" i="1" s="1"/>
  <c r="L2195" i="1" s="1"/>
  <c r="J2195" i="1" s="1"/>
  <c r="K2195" i="1" s="1"/>
  <c r="B2196" i="1" s="1"/>
  <c r="F2195" i="1"/>
  <c r="C2196" i="1" l="1"/>
  <c r="H2196" i="1"/>
  <c r="A2197" i="1"/>
  <c r="G2197" i="1"/>
  <c r="B2197" i="1"/>
  <c r="G2198" i="1" l="1"/>
  <c r="A2198" i="1"/>
  <c r="H2197" i="1"/>
  <c r="F2196" i="1"/>
  <c r="D2196" i="1"/>
  <c r="I2196" i="1" s="1"/>
  <c r="E2196" i="1" s="1"/>
  <c r="L2196" i="1" s="1"/>
  <c r="J2196" i="1" s="1"/>
  <c r="K2196" i="1" s="1"/>
  <c r="C2197" i="1" s="1"/>
  <c r="F2197" i="1" l="1"/>
  <c r="D2197" i="1"/>
  <c r="I2197" i="1" s="1"/>
  <c r="E2197" i="1" s="1"/>
  <c r="L2197" i="1" s="1"/>
  <c r="J2197" i="1" s="1"/>
  <c r="K2197" i="1" s="1"/>
  <c r="B2198" i="1" s="1"/>
  <c r="A2199" i="1" l="1"/>
  <c r="H2198" i="1"/>
  <c r="C2198" i="1"/>
  <c r="B2199" i="1"/>
  <c r="G2199" i="1" l="1"/>
  <c r="D2198" i="1"/>
  <c r="I2198" i="1" s="1"/>
  <c r="E2198" i="1" s="1"/>
  <c r="L2198" i="1" s="1"/>
  <c r="J2198" i="1" s="1"/>
  <c r="K2198" i="1" s="1"/>
  <c r="C2199" i="1" s="1"/>
  <c r="G2200" i="1" s="1"/>
  <c r="F2198" i="1"/>
  <c r="A2200" i="1"/>
  <c r="H2199" i="1"/>
  <c r="D2199" i="1" l="1"/>
  <c r="I2199" i="1" s="1"/>
  <c r="E2199" i="1" s="1"/>
  <c r="L2199" i="1" s="1"/>
  <c r="J2199" i="1" s="1"/>
  <c r="K2199" i="1" s="1"/>
  <c r="B2200" i="1" s="1"/>
  <c r="F2199" i="1"/>
  <c r="H2200" i="1" l="1"/>
  <c r="G2201" i="1"/>
  <c r="A2201" i="1"/>
  <c r="C2200" i="1"/>
  <c r="F2200" i="1" l="1"/>
  <c r="D2200" i="1"/>
  <c r="I2200" i="1" s="1"/>
  <c r="E2200" i="1" s="1"/>
  <c r="L2200" i="1" s="1"/>
  <c r="J2200" i="1" s="1"/>
  <c r="K2200" i="1" s="1"/>
  <c r="B2201" i="1" s="1"/>
  <c r="A2202" i="1" l="1"/>
  <c r="H2201" i="1"/>
  <c r="C2201" i="1"/>
  <c r="G2202" i="1" s="1"/>
  <c r="F2201" i="1" l="1"/>
  <c r="D2201" i="1"/>
  <c r="I2201" i="1" s="1"/>
  <c r="E2201" i="1" s="1"/>
  <c r="L2201" i="1" s="1"/>
  <c r="J2201" i="1" s="1"/>
  <c r="K2201" i="1" s="1"/>
  <c r="B2202" i="1" l="1"/>
  <c r="C2202" i="1" s="1"/>
  <c r="D2202" i="1" l="1"/>
  <c r="I2202" i="1" s="1"/>
  <c r="E2202" i="1" s="1"/>
  <c r="L2202" i="1" s="1"/>
  <c r="F2202" i="1"/>
  <c r="G2203" i="1"/>
  <c r="A2203" i="1"/>
  <c r="H2202" i="1"/>
  <c r="J2202" i="1" l="1"/>
  <c r="K2202" i="1" s="1"/>
  <c r="B2203" i="1" s="1"/>
  <c r="H2203" i="1" l="1"/>
  <c r="A2204" i="1"/>
  <c r="C2203" i="1"/>
  <c r="G2204" i="1" s="1"/>
  <c r="D2203" i="1" l="1"/>
  <c r="I2203" i="1" s="1"/>
  <c r="E2203" i="1" s="1"/>
  <c r="L2203" i="1" s="1"/>
  <c r="F2203" i="1"/>
  <c r="J2203" i="1" l="1"/>
  <c r="K2203" i="1" s="1"/>
  <c r="B2204" i="1" l="1"/>
  <c r="C2204" i="1" s="1"/>
  <c r="A2205" i="1" l="1"/>
  <c r="H2204" i="1"/>
  <c r="G2205" i="1"/>
  <c r="F2204" i="1"/>
  <c r="D2204" i="1"/>
  <c r="I2204" i="1" s="1"/>
  <c r="E2204" i="1" s="1"/>
  <c r="L2204" i="1" s="1"/>
  <c r="J2204" i="1" s="1"/>
  <c r="K2204" i="1" s="1"/>
  <c r="B2205" i="1" l="1"/>
  <c r="A2206" i="1" l="1"/>
  <c r="H2205" i="1"/>
  <c r="C2205" i="1"/>
  <c r="G2206" i="1" s="1"/>
  <c r="D2205" i="1" l="1"/>
  <c r="I2205" i="1" s="1"/>
  <c r="E2205" i="1" s="1"/>
  <c r="L2205" i="1" s="1"/>
  <c r="F2205" i="1"/>
  <c r="J2205" i="1" l="1"/>
  <c r="K2205" i="1" s="1"/>
  <c r="B2206" i="1" l="1"/>
  <c r="A2207" i="1" l="1"/>
  <c r="H2206" i="1"/>
  <c r="G2207" i="1"/>
  <c r="C2206" i="1"/>
  <c r="F2206" i="1" l="1"/>
  <c r="D2206" i="1"/>
  <c r="I2206" i="1" s="1"/>
  <c r="E2206" i="1" s="1"/>
  <c r="L2206" i="1" s="1"/>
  <c r="J2206" i="1" s="1"/>
  <c r="K2206" i="1" s="1"/>
  <c r="B2207" i="1" s="1"/>
  <c r="H2207" i="1" l="1"/>
  <c r="A2208" i="1"/>
  <c r="G2208" i="1"/>
  <c r="C2207" i="1"/>
  <c r="D2207" i="1" l="1"/>
  <c r="I2207" i="1" s="1"/>
  <c r="E2207" i="1" s="1"/>
  <c r="L2207" i="1" s="1"/>
  <c r="J2207" i="1" s="1"/>
  <c r="K2207" i="1" s="1"/>
  <c r="B2208" i="1" s="1"/>
  <c r="F2207" i="1"/>
  <c r="A2209" i="1" l="1"/>
  <c r="H2208" i="1"/>
  <c r="C2208" i="1"/>
  <c r="G2209" i="1" s="1"/>
  <c r="D2208" i="1" l="1"/>
  <c r="I2208" i="1" s="1"/>
  <c r="E2208" i="1" s="1"/>
  <c r="L2208" i="1" s="1"/>
  <c r="J2208" i="1" s="1"/>
  <c r="K2208" i="1" s="1"/>
  <c r="B2209" i="1" s="1"/>
  <c r="F2208" i="1"/>
  <c r="H2209" i="1" l="1"/>
  <c r="A2210" i="1"/>
  <c r="C2209" i="1"/>
  <c r="G2210" i="1" s="1"/>
  <c r="F2209" i="1" l="1"/>
  <c r="D2209" i="1"/>
  <c r="I2209" i="1" s="1"/>
  <c r="E2209" i="1" s="1"/>
  <c r="L2209" i="1" s="1"/>
  <c r="J2209" i="1" s="1"/>
  <c r="K2209" i="1" s="1"/>
  <c r="B2210" i="1" s="1"/>
  <c r="A2211" i="1" l="1"/>
  <c r="G2211" i="1"/>
  <c r="H2210" i="1"/>
  <c r="C2210" i="1"/>
  <c r="D2210" i="1" l="1"/>
  <c r="I2210" i="1" s="1"/>
  <c r="E2210" i="1" s="1"/>
  <c r="L2210" i="1" s="1"/>
  <c r="J2210" i="1" s="1"/>
  <c r="K2210" i="1" s="1"/>
  <c r="B2211" i="1" s="1"/>
  <c r="F2210" i="1"/>
  <c r="A2212" i="1" l="1"/>
  <c r="G2212" i="1"/>
  <c r="H2211" i="1"/>
  <c r="C2211" i="1"/>
  <c r="F2211" i="1" l="1"/>
  <c r="D2211" i="1"/>
  <c r="I2211" i="1" s="1"/>
  <c r="E2211" i="1" s="1"/>
  <c r="L2211" i="1" s="1"/>
  <c r="J2211" i="1" s="1"/>
  <c r="K2211" i="1" s="1"/>
  <c r="B2212" i="1" s="1"/>
  <c r="A2213" i="1" l="1"/>
  <c r="H2212" i="1"/>
  <c r="G2213" i="1"/>
  <c r="C2212" i="1"/>
  <c r="D2212" i="1" l="1"/>
  <c r="I2212" i="1" s="1"/>
  <c r="E2212" i="1" s="1"/>
  <c r="L2212" i="1" s="1"/>
  <c r="J2212" i="1" s="1"/>
  <c r="K2212" i="1" s="1"/>
  <c r="B2213" i="1" s="1"/>
  <c r="F2212" i="1"/>
  <c r="H2213" i="1" l="1"/>
  <c r="A2214" i="1"/>
  <c r="G2214" i="1"/>
  <c r="C2213" i="1"/>
  <c r="F2213" i="1" l="1"/>
  <c r="D2213" i="1"/>
  <c r="I2213" i="1" s="1"/>
  <c r="E2213" i="1" s="1"/>
  <c r="L2213" i="1" s="1"/>
  <c r="J2213" i="1" s="1"/>
  <c r="K2213" i="1" s="1"/>
  <c r="B2214" i="1" s="1"/>
  <c r="A2215" i="1" l="1"/>
  <c r="G2215" i="1"/>
  <c r="H2214" i="1"/>
  <c r="C2214" i="1"/>
  <c r="D2214" i="1" l="1"/>
  <c r="I2214" i="1" s="1"/>
  <c r="E2214" i="1" s="1"/>
  <c r="L2214" i="1" s="1"/>
  <c r="J2214" i="1" s="1"/>
  <c r="K2214" i="1" s="1"/>
  <c r="F2214" i="1"/>
  <c r="B2215" i="1" l="1"/>
  <c r="A2216" i="1" l="1"/>
  <c r="G2216" i="1"/>
  <c r="H2215" i="1"/>
  <c r="C2215" i="1"/>
  <c r="D2215" i="1" l="1"/>
  <c r="I2215" i="1" s="1"/>
  <c r="E2215" i="1" s="1"/>
  <c r="L2215" i="1" s="1"/>
  <c r="F2215" i="1"/>
  <c r="J2215" i="1" l="1"/>
  <c r="K2215" i="1" s="1"/>
  <c r="B2216" i="1" s="1"/>
  <c r="H2216" i="1" s="1"/>
  <c r="C2216" i="1" l="1"/>
  <c r="D2216" i="1" s="1"/>
  <c r="I2216" i="1" s="1"/>
  <c r="E2216" i="1" s="1"/>
  <c r="L2216" i="1" s="1"/>
  <c r="G2217" i="1"/>
  <c r="A2217" i="1"/>
  <c r="F2216" i="1" l="1"/>
  <c r="J2216" i="1" s="1"/>
  <c r="K2216" i="1" s="1"/>
  <c r="B2217" i="1" l="1"/>
  <c r="C2217" i="1" s="1"/>
  <c r="G2218" i="1" s="1"/>
  <c r="F2217" i="1" l="1"/>
  <c r="D2217" i="1"/>
  <c r="I2217" i="1" s="1"/>
  <c r="E2217" i="1" s="1"/>
  <c r="L2217" i="1" s="1"/>
  <c r="A2218" i="1"/>
  <c r="H2217" i="1"/>
  <c r="J2217" i="1" l="1"/>
  <c r="K2217" i="1" s="1"/>
  <c r="B2218" i="1" s="1"/>
  <c r="A2219" i="1" s="1"/>
  <c r="H2218" i="1" l="1"/>
  <c r="G2219" i="1"/>
  <c r="C2218" i="1"/>
  <c r="D2218" i="1" l="1"/>
  <c r="I2218" i="1" s="1"/>
  <c r="E2218" i="1" s="1"/>
  <c r="L2218" i="1" s="1"/>
  <c r="J2218" i="1" s="1"/>
  <c r="K2218" i="1" s="1"/>
  <c r="B2219" i="1" s="1"/>
  <c r="H2219" i="1" s="1"/>
  <c r="F2218" i="1"/>
  <c r="G2220" i="1" l="1"/>
  <c r="A2220" i="1"/>
  <c r="C2219" i="1"/>
  <c r="D2219" i="1" s="1"/>
  <c r="I2219" i="1" s="1"/>
  <c r="E2219" i="1" s="1"/>
  <c r="L2219" i="1" s="1"/>
  <c r="F2219" i="1" l="1"/>
  <c r="J2219" i="1" s="1"/>
  <c r="K2219" i="1" s="1"/>
  <c r="B2220" i="1" l="1"/>
  <c r="C2220" i="1" s="1"/>
  <c r="D2220" i="1" l="1"/>
  <c r="I2220" i="1" s="1"/>
  <c r="E2220" i="1" s="1"/>
  <c r="L2220" i="1" s="1"/>
  <c r="F2220" i="1"/>
  <c r="A2221" i="1"/>
  <c r="H2220" i="1"/>
  <c r="G2221" i="1"/>
  <c r="J2220" i="1" l="1"/>
  <c r="K2220" i="1" s="1"/>
  <c r="B2221" i="1" l="1"/>
  <c r="C2221" i="1" s="1"/>
  <c r="F2221" i="1" l="1"/>
  <c r="D2221" i="1"/>
  <c r="I2221" i="1" s="1"/>
  <c r="E2221" i="1" s="1"/>
  <c r="L2221" i="1" s="1"/>
  <c r="H2221" i="1"/>
  <c r="A2222" i="1"/>
  <c r="G2222" i="1"/>
  <c r="J2221" i="1" l="1"/>
  <c r="K2221" i="1" s="1"/>
  <c r="B2222" i="1" l="1"/>
  <c r="C2222" i="1" s="1"/>
  <c r="G2223" i="1" l="1"/>
  <c r="D2222" i="1"/>
  <c r="I2222" i="1" s="1"/>
  <c r="E2222" i="1" s="1"/>
  <c r="L2222" i="1" s="1"/>
  <c r="F2222" i="1"/>
  <c r="H2222" i="1"/>
  <c r="A2223" i="1"/>
  <c r="J2222" i="1" l="1"/>
  <c r="K2222" i="1" s="1"/>
  <c r="B2223" i="1" l="1"/>
  <c r="C2223" i="1" s="1"/>
  <c r="F2223" i="1" l="1"/>
  <c r="D2223" i="1"/>
  <c r="I2223" i="1" s="1"/>
  <c r="E2223" i="1" s="1"/>
  <c r="L2223" i="1" s="1"/>
  <c r="H2223" i="1"/>
  <c r="A2224" i="1"/>
  <c r="G2224" i="1"/>
  <c r="B2224" i="1"/>
  <c r="J2223" i="1" l="1"/>
  <c r="K2223" i="1" s="1"/>
  <c r="C2224" i="1" s="1"/>
  <c r="D2224" i="1" s="1"/>
  <c r="I2224" i="1" s="1"/>
  <c r="E2224" i="1" s="1"/>
  <c r="L2224" i="1" s="1"/>
  <c r="G2225" i="1"/>
  <c r="A2225" i="1"/>
  <c r="H2224" i="1"/>
  <c r="F2224" i="1" l="1"/>
  <c r="J2224" i="1" s="1"/>
  <c r="K2224" i="1" s="1"/>
  <c r="B2225" i="1" l="1"/>
  <c r="C2225" i="1"/>
  <c r="F2225" i="1" l="1"/>
  <c r="D2225" i="1"/>
  <c r="I2225" i="1" s="1"/>
  <c r="E2225" i="1" s="1"/>
  <c r="L2225" i="1" s="1"/>
  <c r="A2226" i="1"/>
  <c r="H2225" i="1"/>
  <c r="G2226" i="1"/>
  <c r="B2226" i="1"/>
  <c r="B2227" i="1" s="1"/>
  <c r="A2227" i="1" l="1"/>
  <c r="H2226" i="1"/>
  <c r="J2225" i="1"/>
  <c r="K2225" i="1" s="1"/>
  <c r="C2226" i="1" s="1"/>
  <c r="A2228" i="1"/>
  <c r="H2227" i="1"/>
  <c r="G2227" i="1" l="1"/>
  <c r="F2226" i="1"/>
  <c r="D2226" i="1"/>
  <c r="I2226" i="1" s="1"/>
  <c r="E2226" i="1" s="1"/>
  <c r="L2226" i="1" s="1"/>
  <c r="J2226" i="1" s="1"/>
  <c r="K2226" i="1" s="1"/>
  <c r="C2227" i="1" s="1"/>
  <c r="G2228" i="1" l="1"/>
  <c r="F2227" i="1"/>
  <c r="D2227" i="1"/>
  <c r="I2227" i="1" s="1"/>
  <c r="E2227" i="1" s="1"/>
  <c r="L2227" i="1" s="1"/>
  <c r="J2227" i="1" s="1"/>
  <c r="K2227" i="1" s="1"/>
  <c r="B2228" i="1" s="1"/>
  <c r="H2228" i="1" s="1"/>
  <c r="C2228" i="1" l="1"/>
  <c r="A2229" i="1"/>
  <c r="G2229" i="1"/>
  <c r="F2228" i="1"/>
  <c r="D2228" i="1"/>
  <c r="I2228" i="1" s="1"/>
  <c r="E2228" i="1" s="1"/>
  <c r="L2228" i="1" s="1"/>
  <c r="J2228" i="1" s="1"/>
  <c r="K2228" i="1" s="1"/>
  <c r="B2229" i="1" s="1"/>
  <c r="H2229" i="1" l="1"/>
  <c r="A2230" i="1"/>
  <c r="C2229" i="1"/>
  <c r="G2230" i="1" s="1"/>
  <c r="D2229" i="1" l="1"/>
  <c r="I2229" i="1" s="1"/>
  <c r="E2229" i="1" s="1"/>
  <c r="L2229" i="1" s="1"/>
  <c r="J2229" i="1" s="1"/>
  <c r="K2229" i="1" s="1"/>
  <c r="B2230" i="1" s="1"/>
  <c r="F2229" i="1"/>
  <c r="A2231" i="1" l="1"/>
  <c r="G2231" i="1"/>
  <c r="H2230" i="1"/>
  <c r="C2230" i="1"/>
  <c r="D2230" i="1" l="1"/>
  <c r="I2230" i="1" s="1"/>
  <c r="E2230" i="1" s="1"/>
  <c r="L2230" i="1" s="1"/>
  <c r="J2230" i="1" s="1"/>
  <c r="K2230" i="1" s="1"/>
  <c r="B2231" i="1" s="1"/>
  <c r="F2230" i="1"/>
  <c r="A2232" i="1" l="1"/>
  <c r="H2231" i="1"/>
  <c r="G2232" i="1"/>
  <c r="C2231" i="1"/>
  <c r="F2231" i="1" l="1"/>
  <c r="D2231" i="1"/>
  <c r="I2231" i="1" s="1"/>
  <c r="E2231" i="1" s="1"/>
  <c r="L2231" i="1" s="1"/>
  <c r="J2231" i="1" s="1"/>
  <c r="K2231" i="1" s="1"/>
  <c r="B2232" i="1" s="1"/>
  <c r="A2233" i="1" l="1"/>
  <c r="H2232" i="1"/>
  <c r="C2232" i="1"/>
  <c r="G2233" i="1" s="1"/>
  <c r="F2232" i="1" l="1"/>
  <c r="D2232" i="1"/>
  <c r="I2232" i="1" s="1"/>
  <c r="E2232" i="1" s="1"/>
  <c r="L2232" i="1" s="1"/>
  <c r="J2232" i="1" s="1"/>
  <c r="K2232" i="1" s="1"/>
  <c r="B2233" i="1" s="1"/>
  <c r="A2234" i="1" l="1"/>
  <c r="H2233" i="1"/>
  <c r="G2234" i="1"/>
  <c r="C2233" i="1"/>
  <c r="F2233" i="1" l="1"/>
  <c r="D2233" i="1"/>
  <c r="I2233" i="1" s="1"/>
  <c r="E2233" i="1" s="1"/>
  <c r="L2233" i="1" s="1"/>
  <c r="J2233" i="1" s="1"/>
  <c r="K2233" i="1" s="1"/>
  <c r="B2234" i="1" s="1"/>
  <c r="A2235" i="1" l="1"/>
  <c r="H2234" i="1"/>
  <c r="G2235" i="1"/>
  <c r="C2234" i="1"/>
  <c r="F2234" i="1" l="1"/>
  <c r="D2234" i="1"/>
  <c r="I2234" i="1" s="1"/>
  <c r="E2234" i="1" s="1"/>
  <c r="L2234" i="1" s="1"/>
  <c r="J2234" i="1" s="1"/>
  <c r="K2234" i="1" s="1"/>
  <c r="B2235" i="1" s="1"/>
  <c r="A2236" i="1" l="1"/>
  <c r="H2235" i="1"/>
  <c r="G2236" i="1"/>
  <c r="C2235" i="1"/>
  <c r="D2235" i="1" l="1"/>
  <c r="I2235" i="1" s="1"/>
  <c r="E2235" i="1" s="1"/>
  <c r="L2235" i="1" s="1"/>
  <c r="J2235" i="1" s="1"/>
  <c r="K2235" i="1" s="1"/>
  <c r="F2235" i="1"/>
  <c r="B2236" i="1" l="1"/>
  <c r="H2236" i="1" l="1"/>
  <c r="A2237" i="1"/>
  <c r="C2236" i="1"/>
  <c r="G2237" i="1" s="1"/>
  <c r="D2236" i="1" l="1"/>
  <c r="I2236" i="1" s="1"/>
  <c r="E2236" i="1" s="1"/>
  <c r="L2236" i="1" s="1"/>
  <c r="J2236" i="1" s="1"/>
  <c r="K2236" i="1" s="1"/>
  <c r="B2237" i="1" s="1"/>
  <c r="F2236" i="1"/>
  <c r="H2237" i="1" l="1"/>
  <c r="A2238" i="1"/>
  <c r="G2238" i="1"/>
  <c r="C2237" i="1"/>
  <c r="F2237" i="1" l="1"/>
  <c r="D2237" i="1"/>
  <c r="I2237" i="1" s="1"/>
  <c r="E2237" i="1" s="1"/>
  <c r="L2237" i="1" s="1"/>
  <c r="J2237" i="1" s="1"/>
  <c r="K2237" i="1" s="1"/>
  <c r="B2238" i="1" l="1"/>
  <c r="H2238" i="1" l="1"/>
  <c r="A2239" i="1"/>
  <c r="C2238" i="1"/>
  <c r="G2239" i="1" s="1"/>
  <c r="F2238" i="1" l="1"/>
  <c r="D2238" i="1"/>
  <c r="I2238" i="1" s="1"/>
  <c r="E2238" i="1" s="1"/>
  <c r="L2238" i="1" s="1"/>
  <c r="J2238" i="1" s="1"/>
  <c r="K2238" i="1" s="1"/>
  <c r="B2239" i="1" s="1"/>
  <c r="A2240" i="1" l="1"/>
  <c r="H2239" i="1"/>
  <c r="G2240" i="1"/>
  <c r="C2239" i="1"/>
  <c r="D2239" i="1" l="1"/>
  <c r="I2239" i="1" s="1"/>
  <c r="E2239" i="1" s="1"/>
  <c r="L2239" i="1" s="1"/>
  <c r="J2239" i="1" s="1"/>
  <c r="K2239" i="1" s="1"/>
  <c r="F2239" i="1"/>
  <c r="B2240" i="1" l="1"/>
  <c r="H2240" i="1" l="1"/>
  <c r="A2241" i="1"/>
  <c r="C2240" i="1"/>
  <c r="G2241" i="1" s="1"/>
  <c r="D2240" i="1" l="1"/>
  <c r="I2240" i="1" s="1"/>
  <c r="E2240" i="1" s="1"/>
  <c r="L2240" i="1" s="1"/>
  <c r="F2240" i="1"/>
  <c r="J2240" i="1" l="1"/>
  <c r="K2240" i="1" s="1"/>
  <c r="B2241" i="1" s="1"/>
  <c r="H2241" i="1" s="1"/>
  <c r="A2242" i="1" l="1"/>
  <c r="C2241" i="1"/>
  <c r="F2241" i="1" s="1"/>
  <c r="G2242" i="1"/>
  <c r="D2241" i="1" l="1"/>
  <c r="I2241" i="1" s="1"/>
  <c r="E2241" i="1" s="1"/>
  <c r="L2241" i="1" s="1"/>
  <c r="J2241" i="1" s="1"/>
  <c r="K2241" i="1" s="1"/>
  <c r="B2242" i="1" s="1"/>
  <c r="A2243" i="1" s="1"/>
  <c r="C2242" i="1" l="1"/>
  <c r="G2243" i="1"/>
  <c r="H2242" i="1"/>
  <c r="D2242" i="1"/>
  <c r="I2242" i="1" s="1"/>
  <c r="E2242" i="1" s="1"/>
  <c r="L2242" i="1" s="1"/>
  <c r="F2242" i="1"/>
  <c r="J2242" i="1" l="1"/>
  <c r="K2242" i="1" s="1"/>
  <c r="B2243" i="1"/>
  <c r="H2243" i="1" l="1"/>
  <c r="A2244" i="1"/>
  <c r="G2244" i="1"/>
  <c r="C2243" i="1"/>
  <c r="F2243" i="1" l="1"/>
  <c r="D2243" i="1"/>
  <c r="I2243" i="1" s="1"/>
  <c r="E2243" i="1" s="1"/>
  <c r="L2243" i="1" s="1"/>
  <c r="J2243" i="1" s="1"/>
  <c r="K2243" i="1" s="1"/>
  <c r="B2244" i="1" l="1"/>
  <c r="A2245" i="1" l="1"/>
  <c r="H2244" i="1"/>
  <c r="C2244" i="1"/>
  <c r="G2245" i="1" s="1"/>
  <c r="D2244" i="1" l="1"/>
  <c r="I2244" i="1" s="1"/>
  <c r="E2244" i="1" s="1"/>
  <c r="L2244" i="1" s="1"/>
  <c r="J2244" i="1" s="1"/>
  <c r="K2244" i="1" s="1"/>
  <c r="B2245" i="1" s="1"/>
  <c r="F2244" i="1"/>
  <c r="H2245" i="1" l="1"/>
  <c r="A2246" i="1"/>
  <c r="C2245" i="1"/>
  <c r="G2246" i="1" s="1"/>
  <c r="D2245" i="1" l="1"/>
  <c r="I2245" i="1" s="1"/>
  <c r="E2245" i="1" s="1"/>
  <c r="L2245" i="1" s="1"/>
  <c r="J2245" i="1" s="1"/>
  <c r="K2245" i="1" s="1"/>
  <c r="B2246" i="1" s="1"/>
  <c r="F2245" i="1"/>
  <c r="A2247" i="1" l="1"/>
  <c r="H2246" i="1"/>
  <c r="C2246" i="1"/>
  <c r="G2247" i="1" s="1"/>
  <c r="D2246" i="1" l="1"/>
  <c r="I2246" i="1" s="1"/>
  <c r="E2246" i="1" s="1"/>
  <c r="L2246" i="1" s="1"/>
  <c r="J2246" i="1" s="1"/>
  <c r="K2246" i="1" s="1"/>
  <c r="B2247" i="1" s="1"/>
  <c r="F2246" i="1"/>
  <c r="H2247" i="1" l="1"/>
  <c r="A2248" i="1"/>
  <c r="G2248" i="1"/>
  <c r="C2247" i="1"/>
  <c r="D2247" i="1" l="1"/>
  <c r="I2247" i="1" s="1"/>
  <c r="E2247" i="1" s="1"/>
  <c r="L2247" i="1" s="1"/>
  <c r="J2247" i="1" s="1"/>
  <c r="K2247" i="1" s="1"/>
  <c r="B2248" i="1" s="1"/>
  <c r="F2247" i="1"/>
  <c r="A2249" i="1" l="1"/>
  <c r="H2248" i="1"/>
  <c r="C2248" i="1"/>
  <c r="G2249" i="1" s="1"/>
  <c r="F2248" i="1" l="1"/>
  <c r="D2248" i="1"/>
  <c r="I2248" i="1" s="1"/>
  <c r="E2248" i="1" s="1"/>
  <c r="L2248" i="1" s="1"/>
  <c r="J2248" i="1" s="1"/>
  <c r="K2248" i="1" s="1"/>
  <c r="B2249" i="1" l="1"/>
  <c r="H2249" i="1" l="1"/>
  <c r="A2250" i="1"/>
  <c r="G2250" i="1"/>
  <c r="C2249" i="1"/>
  <c r="D2249" i="1" l="1"/>
  <c r="I2249" i="1" s="1"/>
  <c r="E2249" i="1" s="1"/>
  <c r="L2249" i="1" s="1"/>
  <c r="J2249" i="1" s="1"/>
  <c r="K2249" i="1" s="1"/>
  <c r="B2250" i="1" s="1"/>
  <c r="F2249" i="1"/>
  <c r="A2251" i="1" l="1"/>
  <c r="H2250" i="1"/>
  <c r="G2251" i="1"/>
  <c r="C2250" i="1"/>
  <c r="D2250" i="1" l="1"/>
  <c r="I2250" i="1" s="1"/>
  <c r="E2250" i="1" s="1"/>
  <c r="L2250" i="1" s="1"/>
  <c r="J2250" i="1" s="1"/>
  <c r="K2250" i="1" s="1"/>
  <c r="F2250" i="1"/>
  <c r="B2251" i="1" l="1"/>
  <c r="A2252" i="1" l="1"/>
  <c r="H2251" i="1"/>
  <c r="C2251" i="1"/>
  <c r="G2252" i="1" s="1"/>
  <c r="F2251" i="1" l="1"/>
  <c r="D2251" i="1"/>
  <c r="I2251" i="1" s="1"/>
  <c r="E2251" i="1" s="1"/>
  <c r="L2251" i="1" s="1"/>
  <c r="J2251" i="1" s="1"/>
  <c r="K2251" i="1" s="1"/>
  <c r="B2252" i="1" l="1"/>
  <c r="H2252" i="1" l="1"/>
  <c r="A2253" i="1"/>
  <c r="C2252" i="1"/>
  <c r="G2253" i="1" s="1"/>
  <c r="F2252" i="1" l="1"/>
  <c r="D2252" i="1"/>
  <c r="I2252" i="1" s="1"/>
  <c r="E2252" i="1" s="1"/>
  <c r="L2252" i="1" s="1"/>
  <c r="J2252" i="1" s="1"/>
  <c r="K2252" i="1" s="1"/>
  <c r="B2253" i="1" s="1"/>
  <c r="A2254" i="1" l="1"/>
  <c r="H2253" i="1"/>
  <c r="C2253" i="1"/>
  <c r="G2254" i="1" s="1"/>
  <c r="F2253" i="1" l="1"/>
  <c r="D2253" i="1"/>
  <c r="I2253" i="1" s="1"/>
  <c r="E2253" i="1" s="1"/>
  <c r="L2253" i="1" s="1"/>
  <c r="J2253" i="1" s="1"/>
  <c r="K2253" i="1" s="1"/>
  <c r="B2254" i="1" s="1"/>
  <c r="H2254" i="1" l="1"/>
  <c r="A2255" i="1"/>
  <c r="C2254" i="1"/>
  <c r="G2255" i="1" s="1"/>
  <c r="F2254" i="1" l="1"/>
  <c r="D2254" i="1"/>
  <c r="I2254" i="1" s="1"/>
  <c r="E2254" i="1" s="1"/>
  <c r="L2254" i="1" s="1"/>
  <c r="J2254" i="1" s="1"/>
  <c r="K2254" i="1" s="1"/>
  <c r="B2255" i="1" s="1"/>
  <c r="H2255" i="1" l="1"/>
  <c r="A2256" i="1"/>
  <c r="C2255" i="1"/>
  <c r="G2256" i="1" s="1"/>
  <c r="D2255" i="1" l="1"/>
  <c r="I2255" i="1" s="1"/>
  <c r="E2255" i="1" s="1"/>
  <c r="L2255" i="1" s="1"/>
  <c r="J2255" i="1" s="1"/>
  <c r="K2255" i="1" s="1"/>
  <c r="B2256" i="1" s="1"/>
  <c r="F2255" i="1"/>
  <c r="H2256" i="1" l="1"/>
  <c r="A2257" i="1"/>
  <c r="G2257" i="1"/>
  <c r="C2256" i="1"/>
  <c r="F2256" i="1" l="1"/>
  <c r="D2256" i="1"/>
  <c r="I2256" i="1" s="1"/>
  <c r="E2256" i="1" s="1"/>
  <c r="L2256" i="1" s="1"/>
  <c r="J2256" i="1" s="1"/>
  <c r="K2256" i="1" s="1"/>
  <c r="B2257" i="1" s="1"/>
  <c r="H2257" i="1" l="1"/>
  <c r="A2258" i="1"/>
  <c r="G2258" i="1"/>
  <c r="C2257" i="1"/>
  <c r="D2257" i="1" l="1"/>
  <c r="I2257" i="1" s="1"/>
  <c r="E2257" i="1" s="1"/>
  <c r="L2257" i="1" s="1"/>
  <c r="J2257" i="1" s="1"/>
  <c r="K2257" i="1" s="1"/>
  <c r="B2258" i="1" s="1"/>
  <c r="F2257" i="1"/>
  <c r="H2258" i="1" l="1"/>
  <c r="A2259" i="1"/>
  <c r="C2258" i="1"/>
  <c r="G2259" i="1" s="1"/>
  <c r="F2258" i="1" l="1"/>
  <c r="D2258" i="1"/>
  <c r="I2258" i="1" s="1"/>
  <c r="E2258" i="1" s="1"/>
  <c r="L2258" i="1" s="1"/>
  <c r="J2258" i="1" s="1"/>
  <c r="K2258" i="1" s="1"/>
  <c r="B2259" i="1" s="1"/>
  <c r="A2260" i="1" l="1"/>
  <c r="H2259" i="1"/>
  <c r="C2259" i="1"/>
  <c r="G2260" i="1" s="1"/>
  <c r="D2259" i="1" l="1"/>
  <c r="I2259" i="1" s="1"/>
  <c r="E2259" i="1" s="1"/>
  <c r="L2259" i="1" s="1"/>
  <c r="J2259" i="1" s="1"/>
  <c r="K2259" i="1" s="1"/>
  <c r="B2260" i="1" s="1"/>
  <c r="F2259" i="1"/>
  <c r="A2261" i="1" l="1"/>
  <c r="G2261" i="1"/>
  <c r="H2260" i="1"/>
  <c r="C2260" i="1"/>
  <c r="D2260" i="1" l="1"/>
  <c r="I2260" i="1" s="1"/>
  <c r="E2260" i="1" s="1"/>
  <c r="L2260" i="1" s="1"/>
  <c r="F2260" i="1"/>
  <c r="J2260" i="1" l="1"/>
  <c r="K2260" i="1" s="1"/>
  <c r="B2261" i="1" s="1"/>
  <c r="A2262" i="1" s="1"/>
  <c r="C2261" i="1" l="1"/>
  <c r="G2262" i="1"/>
  <c r="H2261" i="1"/>
  <c r="D2261" i="1"/>
  <c r="I2261" i="1" s="1"/>
  <c r="E2261" i="1" s="1"/>
  <c r="L2261" i="1" s="1"/>
  <c r="F2261" i="1"/>
  <c r="J2261" i="1" l="1"/>
  <c r="K2261" i="1" s="1"/>
  <c r="B2262" i="1" s="1"/>
  <c r="H2262" i="1" s="1"/>
  <c r="C2262" i="1" l="1"/>
  <c r="A2263" i="1"/>
  <c r="G2263" i="1"/>
  <c r="D2262" i="1"/>
  <c r="I2262" i="1" s="1"/>
  <c r="E2262" i="1" s="1"/>
  <c r="L2262" i="1" s="1"/>
  <c r="F2262" i="1"/>
  <c r="J2262" i="1" l="1"/>
  <c r="K2262" i="1" s="1"/>
  <c r="B2263" i="1"/>
  <c r="A2264" i="1" l="1"/>
  <c r="H2263" i="1"/>
  <c r="C2263" i="1"/>
  <c r="G2264" i="1" s="1"/>
  <c r="F2263" i="1" l="1"/>
  <c r="D2263" i="1"/>
  <c r="I2263" i="1" s="1"/>
  <c r="E2263" i="1" s="1"/>
  <c r="L2263" i="1" s="1"/>
  <c r="J2263" i="1" s="1"/>
  <c r="K2263" i="1" s="1"/>
  <c r="B2264" i="1" l="1"/>
  <c r="A2265" i="1" l="1"/>
  <c r="H2264" i="1"/>
  <c r="G2265" i="1"/>
  <c r="C2264" i="1"/>
  <c r="D2264" i="1" l="1"/>
  <c r="I2264" i="1" s="1"/>
  <c r="E2264" i="1" s="1"/>
  <c r="L2264" i="1" s="1"/>
  <c r="J2264" i="1" s="1"/>
  <c r="K2264" i="1" s="1"/>
  <c r="F2264" i="1"/>
  <c r="B2265" i="1" l="1"/>
  <c r="H2265" i="1" l="1"/>
  <c r="A2266" i="1"/>
  <c r="G2266" i="1"/>
  <c r="C2265" i="1"/>
  <c r="D2265" i="1" l="1"/>
  <c r="I2265" i="1" s="1"/>
  <c r="E2265" i="1" s="1"/>
  <c r="L2265" i="1" s="1"/>
  <c r="J2265" i="1" s="1"/>
  <c r="K2265" i="1" s="1"/>
  <c r="B2266" i="1" s="1"/>
  <c r="F2265" i="1"/>
  <c r="A2267" i="1" l="1"/>
  <c r="H2266" i="1"/>
  <c r="C2266" i="1"/>
  <c r="G2267" i="1" s="1"/>
  <c r="F2266" i="1" l="1"/>
  <c r="D2266" i="1"/>
  <c r="I2266" i="1" s="1"/>
  <c r="E2266" i="1" s="1"/>
  <c r="L2266" i="1" s="1"/>
  <c r="J2266" i="1" s="1"/>
  <c r="K2266" i="1" s="1"/>
  <c r="B2267" i="1" l="1"/>
  <c r="H2267" i="1" l="1"/>
  <c r="G2268" i="1"/>
  <c r="A2268" i="1"/>
  <c r="C2267" i="1"/>
  <c r="F2267" i="1" l="1"/>
  <c r="D2267" i="1"/>
  <c r="I2267" i="1" s="1"/>
  <c r="E2267" i="1" s="1"/>
  <c r="L2267" i="1" s="1"/>
  <c r="J2267" i="1" s="1"/>
  <c r="K2267" i="1" s="1"/>
  <c r="B2268" i="1" s="1"/>
  <c r="A2269" i="1" l="1"/>
  <c r="G2269" i="1"/>
  <c r="H2268" i="1"/>
  <c r="C2268" i="1"/>
  <c r="F2268" i="1" l="1"/>
  <c r="D2268" i="1"/>
  <c r="I2268" i="1" s="1"/>
  <c r="E2268" i="1" s="1"/>
  <c r="L2268" i="1" s="1"/>
  <c r="J2268" i="1" s="1"/>
  <c r="K2268" i="1" s="1"/>
  <c r="B2269" i="1" l="1"/>
  <c r="A2270" i="1" l="1"/>
  <c r="G2270" i="1"/>
  <c r="H2269" i="1"/>
  <c r="C2269" i="1"/>
  <c r="D2269" i="1" l="1"/>
  <c r="I2269" i="1" s="1"/>
  <c r="E2269" i="1" s="1"/>
  <c r="L2269" i="1" s="1"/>
  <c r="J2269" i="1" s="1"/>
  <c r="K2269" i="1" s="1"/>
  <c r="B2270" i="1" s="1"/>
  <c r="F2269" i="1"/>
  <c r="A2271" i="1" l="1"/>
  <c r="H2270" i="1"/>
  <c r="G2271" i="1"/>
  <c r="C2270" i="1"/>
  <c r="F2270" i="1" l="1"/>
  <c r="D2270" i="1"/>
  <c r="I2270" i="1" s="1"/>
  <c r="E2270" i="1" s="1"/>
  <c r="L2270" i="1" s="1"/>
  <c r="J2270" i="1" s="1"/>
  <c r="K2270" i="1" s="1"/>
  <c r="B2271" i="1" l="1"/>
  <c r="H2271" i="1" l="1"/>
  <c r="A2272" i="1"/>
  <c r="C2271" i="1"/>
  <c r="G2272" i="1" s="1"/>
  <c r="D2271" i="1" l="1"/>
  <c r="I2271" i="1" s="1"/>
  <c r="E2271" i="1" s="1"/>
  <c r="L2271" i="1" s="1"/>
  <c r="J2271" i="1" s="1"/>
  <c r="K2271" i="1" s="1"/>
  <c r="B2272" i="1" s="1"/>
  <c r="F2271" i="1"/>
  <c r="H2272" i="1" l="1"/>
  <c r="A2273" i="1"/>
  <c r="G2273" i="1"/>
  <c r="C2272" i="1"/>
  <c r="F2272" i="1" l="1"/>
  <c r="D2272" i="1"/>
  <c r="I2272" i="1" s="1"/>
  <c r="E2272" i="1" s="1"/>
  <c r="L2272" i="1" s="1"/>
  <c r="J2272" i="1" s="1"/>
  <c r="K2272" i="1" s="1"/>
  <c r="B2273" i="1" s="1"/>
  <c r="H2273" i="1" l="1"/>
  <c r="A2274" i="1"/>
  <c r="C2273" i="1"/>
  <c r="G2274" i="1" s="1"/>
  <c r="D2273" i="1" l="1"/>
  <c r="I2273" i="1" s="1"/>
  <c r="E2273" i="1" s="1"/>
  <c r="L2273" i="1" s="1"/>
  <c r="J2273" i="1" s="1"/>
  <c r="K2273" i="1" s="1"/>
  <c r="B2274" i="1" s="1"/>
  <c r="F2273" i="1"/>
  <c r="H2274" i="1" l="1"/>
  <c r="G2275" i="1"/>
  <c r="A2275" i="1"/>
  <c r="C2274" i="1"/>
  <c r="D2274" i="1" l="1"/>
  <c r="I2274" i="1" s="1"/>
  <c r="E2274" i="1" s="1"/>
  <c r="L2274" i="1" s="1"/>
  <c r="J2274" i="1" s="1"/>
  <c r="K2274" i="1" s="1"/>
  <c r="B2275" i="1" s="1"/>
  <c r="F2274" i="1"/>
  <c r="H2275" i="1" l="1"/>
  <c r="A2276" i="1"/>
  <c r="C2275" i="1"/>
  <c r="G2276" i="1" s="1"/>
  <c r="D2275" i="1" l="1"/>
  <c r="I2275" i="1" s="1"/>
  <c r="E2275" i="1" s="1"/>
  <c r="L2275" i="1" s="1"/>
  <c r="J2275" i="1" s="1"/>
  <c r="K2275" i="1" s="1"/>
  <c r="B2276" i="1" s="1"/>
  <c r="F2275" i="1"/>
  <c r="A2277" i="1" l="1"/>
  <c r="G2277" i="1"/>
  <c r="H2276" i="1"/>
  <c r="C2276" i="1"/>
  <c r="D2276" i="1" l="1"/>
  <c r="I2276" i="1" s="1"/>
  <c r="E2276" i="1" s="1"/>
  <c r="L2276" i="1" s="1"/>
  <c r="J2276" i="1" s="1"/>
  <c r="K2276" i="1" s="1"/>
  <c r="B2277" i="1" s="1"/>
  <c r="F2276" i="1"/>
  <c r="H2277" i="1" l="1"/>
  <c r="G2278" i="1"/>
  <c r="A2278" i="1"/>
  <c r="C2277" i="1"/>
  <c r="D2277" i="1" l="1"/>
  <c r="I2277" i="1" s="1"/>
  <c r="E2277" i="1" s="1"/>
  <c r="L2277" i="1" s="1"/>
  <c r="J2277" i="1" s="1"/>
  <c r="K2277" i="1" s="1"/>
  <c r="B2278" i="1" s="1"/>
  <c r="F2277" i="1"/>
  <c r="H2278" i="1" l="1"/>
  <c r="A2279" i="1"/>
  <c r="G2279" i="1"/>
  <c r="C2278" i="1"/>
  <c r="D2278" i="1" l="1"/>
  <c r="I2278" i="1" s="1"/>
  <c r="E2278" i="1" s="1"/>
  <c r="L2278" i="1" s="1"/>
  <c r="J2278" i="1" s="1"/>
  <c r="K2278" i="1" s="1"/>
  <c r="B2279" i="1" s="1"/>
  <c r="F2278" i="1"/>
  <c r="H2279" i="1" l="1"/>
  <c r="A2280" i="1"/>
  <c r="C2279" i="1"/>
  <c r="G2280" i="1" s="1"/>
  <c r="F2279" i="1" l="1"/>
  <c r="D2279" i="1"/>
  <c r="I2279" i="1" s="1"/>
  <c r="E2279" i="1" s="1"/>
  <c r="L2279" i="1" s="1"/>
  <c r="J2279" i="1" s="1"/>
  <c r="K2279" i="1" s="1"/>
  <c r="B2280" i="1" s="1"/>
  <c r="A2281" i="1" l="1"/>
  <c r="G2281" i="1"/>
  <c r="H2280" i="1"/>
  <c r="C2280" i="1"/>
  <c r="F2280" i="1" l="1"/>
  <c r="D2280" i="1"/>
  <c r="I2280" i="1" s="1"/>
  <c r="E2280" i="1" s="1"/>
  <c r="L2280" i="1" s="1"/>
  <c r="J2280" i="1" s="1"/>
  <c r="K2280" i="1" s="1"/>
  <c r="B2281" i="1" l="1"/>
  <c r="H2281" i="1" l="1"/>
  <c r="A2282" i="1"/>
  <c r="C2281" i="1"/>
  <c r="G2282" i="1" s="1"/>
  <c r="D2281" i="1" l="1"/>
  <c r="I2281" i="1" s="1"/>
  <c r="E2281" i="1" s="1"/>
  <c r="L2281" i="1" s="1"/>
  <c r="J2281" i="1" s="1"/>
  <c r="K2281" i="1" s="1"/>
  <c r="B2282" i="1" s="1"/>
  <c r="F2281" i="1"/>
  <c r="H2282" i="1" l="1"/>
  <c r="A2283" i="1"/>
  <c r="C2282" i="1"/>
  <c r="G2283" i="1" s="1"/>
  <c r="D2282" i="1" l="1"/>
  <c r="I2282" i="1" s="1"/>
  <c r="E2282" i="1" s="1"/>
  <c r="L2282" i="1" s="1"/>
  <c r="F2282" i="1"/>
  <c r="J2282" i="1" l="1"/>
  <c r="K2282" i="1" s="1"/>
  <c r="B2283" i="1"/>
  <c r="H2283" i="1" l="1"/>
  <c r="A2284" i="1"/>
  <c r="C2283" i="1"/>
  <c r="G2284" i="1" s="1"/>
  <c r="D2283" i="1" l="1"/>
  <c r="I2283" i="1" s="1"/>
  <c r="E2283" i="1" s="1"/>
  <c r="L2283" i="1" s="1"/>
  <c r="F2283" i="1"/>
  <c r="J2283" i="1" l="1"/>
  <c r="K2283" i="1" s="1"/>
  <c r="B2284" i="1" s="1"/>
  <c r="C2284" i="1" s="1"/>
  <c r="G2285" i="1" l="1"/>
  <c r="H2284" i="1"/>
  <c r="A2285" i="1"/>
  <c r="D2284" i="1"/>
  <c r="I2284" i="1" s="1"/>
  <c r="E2284" i="1" s="1"/>
  <c r="L2284" i="1" s="1"/>
  <c r="F2284" i="1"/>
  <c r="J2284" i="1" l="1"/>
  <c r="K2284" i="1" s="1"/>
  <c r="B2285" i="1" s="1"/>
  <c r="H2285" i="1" s="1"/>
  <c r="G2286" i="1" l="1"/>
  <c r="C2285" i="1"/>
  <c r="F2285" i="1" s="1"/>
  <c r="A2286" i="1"/>
  <c r="D2285" i="1" l="1"/>
  <c r="I2285" i="1" s="1"/>
  <c r="E2285" i="1" s="1"/>
  <c r="L2285" i="1" s="1"/>
  <c r="J2285" i="1" s="1"/>
  <c r="K2285" i="1" s="1"/>
  <c r="B2286" i="1" s="1"/>
  <c r="H2286" i="1" s="1"/>
  <c r="A2287" i="1" l="1"/>
  <c r="C2286" i="1"/>
  <c r="G2287" i="1" s="1"/>
  <c r="F2286" i="1" l="1"/>
  <c r="D2286" i="1"/>
  <c r="I2286" i="1" s="1"/>
  <c r="E2286" i="1" s="1"/>
  <c r="L2286" i="1" s="1"/>
  <c r="J2286" i="1" s="1"/>
  <c r="K2286" i="1" s="1"/>
  <c r="B2287" i="1" s="1"/>
  <c r="A2288" i="1" s="1"/>
  <c r="C2287" i="1" l="1"/>
  <c r="G2288" i="1"/>
  <c r="H2287" i="1"/>
  <c r="D2287" i="1"/>
  <c r="I2287" i="1" s="1"/>
  <c r="E2287" i="1" s="1"/>
  <c r="L2287" i="1" s="1"/>
  <c r="F2287" i="1"/>
  <c r="J2287" i="1" l="1"/>
  <c r="K2287" i="1" s="1"/>
  <c r="B2288" i="1"/>
  <c r="A2289" i="1" l="1"/>
  <c r="H2288" i="1"/>
  <c r="C2288" i="1"/>
  <c r="G2289" i="1" s="1"/>
  <c r="F2288" i="1" l="1"/>
  <c r="D2288" i="1"/>
  <c r="I2288" i="1" s="1"/>
  <c r="E2288" i="1" s="1"/>
  <c r="L2288" i="1" s="1"/>
  <c r="J2288" i="1" s="1"/>
  <c r="K2288" i="1" s="1"/>
  <c r="B2289" i="1" l="1"/>
  <c r="H2289" i="1" l="1"/>
  <c r="A2290" i="1"/>
  <c r="G2290" i="1"/>
  <c r="C2289" i="1"/>
  <c r="F2289" i="1" l="1"/>
  <c r="D2289" i="1"/>
  <c r="I2289" i="1" s="1"/>
  <c r="E2289" i="1" s="1"/>
  <c r="L2289" i="1" s="1"/>
  <c r="J2289" i="1" s="1"/>
  <c r="K2289" i="1" s="1"/>
  <c r="B2290" i="1" s="1"/>
  <c r="A2291" i="1" l="1"/>
  <c r="H2290" i="1"/>
  <c r="C2290" i="1"/>
  <c r="G2291" i="1" s="1"/>
  <c r="F2290" i="1" l="1"/>
  <c r="D2290" i="1"/>
  <c r="I2290" i="1" s="1"/>
  <c r="E2290" i="1" s="1"/>
  <c r="L2290" i="1" s="1"/>
  <c r="J2290" i="1" s="1"/>
  <c r="K2290" i="1" s="1"/>
  <c r="B2291" i="1" s="1"/>
  <c r="A2292" i="1" l="1"/>
  <c r="G2292" i="1"/>
  <c r="H2291" i="1"/>
  <c r="C2291" i="1"/>
  <c r="F2291" i="1" l="1"/>
  <c r="D2291" i="1"/>
  <c r="I2291" i="1" s="1"/>
  <c r="E2291" i="1" s="1"/>
  <c r="L2291" i="1" s="1"/>
  <c r="J2291" i="1" s="1"/>
  <c r="K2291" i="1" s="1"/>
  <c r="B2292" i="1" s="1"/>
  <c r="H2292" i="1" l="1"/>
  <c r="A2293" i="1"/>
  <c r="G2293" i="1"/>
  <c r="C2292" i="1"/>
  <c r="D2292" i="1" l="1"/>
  <c r="I2292" i="1" s="1"/>
  <c r="E2292" i="1" s="1"/>
  <c r="L2292" i="1" s="1"/>
  <c r="F2292" i="1"/>
  <c r="J2292" i="1" l="1"/>
  <c r="K2292" i="1" s="1"/>
  <c r="B2293" i="1" s="1"/>
  <c r="A2294" i="1" s="1"/>
  <c r="C2293" i="1" l="1"/>
  <c r="H2293" i="1"/>
  <c r="G2294" i="1"/>
  <c r="F2293" i="1"/>
  <c r="D2293" i="1"/>
  <c r="I2293" i="1" s="1"/>
  <c r="E2293" i="1" s="1"/>
  <c r="L2293" i="1" s="1"/>
  <c r="J2293" i="1" s="1"/>
  <c r="K2293" i="1" s="1"/>
  <c r="B2294" i="1" s="1"/>
  <c r="A2295" i="1" l="1"/>
  <c r="G2295" i="1"/>
  <c r="H2294" i="1"/>
  <c r="C2294" i="1"/>
  <c r="D2294" i="1" l="1"/>
  <c r="I2294" i="1" s="1"/>
  <c r="E2294" i="1" s="1"/>
  <c r="L2294" i="1" s="1"/>
  <c r="F2294" i="1"/>
  <c r="J2294" i="1" l="1"/>
  <c r="K2294" i="1" s="1"/>
  <c r="B2295" i="1" s="1"/>
  <c r="H2295" i="1" s="1"/>
  <c r="C2295" i="1" l="1"/>
  <c r="F2295" i="1" s="1"/>
  <c r="A2296" i="1"/>
  <c r="G2296" i="1"/>
  <c r="D2295" i="1" l="1"/>
  <c r="I2295" i="1" s="1"/>
  <c r="E2295" i="1" s="1"/>
  <c r="L2295" i="1" s="1"/>
  <c r="J2295" i="1" s="1"/>
  <c r="K2295" i="1" s="1"/>
  <c r="B2296" i="1" s="1"/>
  <c r="H2296" i="1" s="1"/>
  <c r="C2296" i="1" l="1"/>
  <c r="F2296" i="1" s="1"/>
  <c r="G2297" i="1"/>
  <c r="A2297" i="1"/>
  <c r="D2296" i="1" l="1"/>
  <c r="I2296" i="1" s="1"/>
  <c r="E2296" i="1" s="1"/>
  <c r="L2296" i="1" s="1"/>
  <c r="J2296" i="1" s="1"/>
  <c r="K2296" i="1" s="1"/>
  <c r="B2297" i="1" s="1"/>
  <c r="A2298" i="1" s="1"/>
  <c r="C2297" i="1" l="1"/>
  <c r="D2297" i="1" s="1"/>
  <c r="I2297" i="1" s="1"/>
  <c r="E2297" i="1" s="1"/>
  <c r="L2297" i="1" s="1"/>
  <c r="H2297" i="1"/>
  <c r="G2298" i="1"/>
  <c r="F2297" i="1"/>
  <c r="J2297" i="1" l="1"/>
  <c r="K2297" i="1" s="1"/>
  <c r="B2298" i="1" s="1"/>
  <c r="C2298" i="1" l="1"/>
  <c r="G2299" i="1" s="1"/>
  <c r="A2299" i="1"/>
  <c r="H2298" i="1"/>
  <c r="F2298" i="1"/>
  <c r="D2298" i="1"/>
  <c r="I2298" i="1" s="1"/>
  <c r="E2298" i="1" s="1"/>
  <c r="L2298" i="1" s="1"/>
  <c r="J2298" i="1" l="1"/>
  <c r="K2298" i="1" s="1"/>
  <c r="B2299" i="1" s="1"/>
  <c r="H2299" i="1" s="1"/>
  <c r="C2299" i="1" l="1"/>
  <c r="G2300" i="1"/>
  <c r="A2300" i="1"/>
  <c r="D2299" i="1"/>
  <c r="I2299" i="1" s="1"/>
  <c r="E2299" i="1" s="1"/>
  <c r="L2299" i="1" s="1"/>
  <c r="F2299" i="1"/>
  <c r="J2299" i="1" l="1"/>
  <c r="K2299" i="1" s="1"/>
  <c r="B2300" i="1" s="1"/>
  <c r="A2301" i="1" s="1"/>
  <c r="C2300" i="1" l="1"/>
  <c r="H2300" i="1"/>
  <c r="G2301" i="1"/>
  <c r="F2300" i="1"/>
  <c r="D2300" i="1"/>
  <c r="I2300" i="1" s="1"/>
  <c r="E2300" i="1" s="1"/>
  <c r="L2300" i="1" s="1"/>
  <c r="J2300" i="1" l="1"/>
  <c r="K2300" i="1" s="1"/>
  <c r="B2301" i="1" s="1"/>
  <c r="A2302" i="1" s="1"/>
  <c r="C2301" i="1" l="1"/>
  <c r="G2302" i="1" s="1"/>
  <c r="H2301" i="1"/>
  <c r="F2301" i="1"/>
  <c r="D2301" i="1"/>
  <c r="I2301" i="1" s="1"/>
  <c r="E2301" i="1" s="1"/>
  <c r="L2301" i="1" s="1"/>
  <c r="J2301" i="1" l="1"/>
  <c r="K2301" i="1" s="1"/>
  <c r="B2302" i="1"/>
  <c r="H2302" i="1" l="1"/>
  <c r="A2303" i="1"/>
  <c r="G2303" i="1"/>
  <c r="C2302" i="1"/>
  <c r="F2302" i="1" l="1"/>
  <c r="D2302" i="1"/>
  <c r="I2302" i="1" s="1"/>
  <c r="E2302" i="1" s="1"/>
  <c r="L2302" i="1" s="1"/>
  <c r="J2302" i="1" s="1"/>
  <c r="K2302" i="1" s="1"/>
  <c r="B2303" i="1" s="1"/>
  <c r="A2304" i="1" l="1"/>
  <c r="G2304" i="1"/>
  <c r="H2303" i="1"/>
  <c r="C2303" i="1"/>
  <c r="D2303" i="1" l="1"/>
  <c r="I2303" i="1" s="1"/>
  <c r="E2303" i="1" s="1"/>
  <c r="L2303" i="1" s="1"/>
  <c r="J2303" i="1" s="1"/>
  <c r="K2303" i="1" s="1"/>
  <c r="B2304" i="1" s="1"/>
  <c r="F2303" i="1"/>
  <c r="A2305" i="1" l="1"/>
  <c r="H2304" i="1"/>
  <c r="G2305" i="1"/>
  <c r="C2304" i="1"/>
  <c r="F2304" i="1" l="1"/>
  <c r="D2304" i="1"/>
  <c r="I2304" i="1" s="1"/>
  <c r="E2304" i="1" s="1"/>
  <c r="L2304" i="1" s="1"/>
  <c r="J2304" i="1" s="1"/>
  <c r="K2304" i="1" s="1"/>
  <c r="B2305" i="1" s="1"/>
  <c r="A2306" i="1" l="1"/>
  <c r="H2305" i="1"/>
  <c r="G2306" i="1"/>
  <c r="C2305" i="1"/>
  <c r="D2305" i="1" l="1"/>
  <c r="I2305" i="1" s="1"/>
  <c r="E2305" i="1" s="1"/>
  <c r="L2305" i="1" s="1"/>
  <c r="J2305" i="1" s="1"/>
  <c r="K2305" i="1" s="1"/>
  <c r="B2306" i="1" s="1"/>
  <c r="F2305" i="1"/>
  <c r="A2307" i="1" l="1"/>
  <c r="H2306" i="1"/>
  <c r="G2307" i="1"/>
  <c r="C2306" i="1"/>
  <c r="D2306" i="1" l="1"/>
  <c r="I2306" i="1" s="1"/>
  <c r="E2306" i="1" s="1"/>
  <c r="L2306" i="1" s="1"/>
  <c r="J2306" i="1" s="1"/>
  <c r="K2306" i="1" s="1"/>
  <c r="B2307" i="1" s="1"/>
  <c r="F2306" i="1"/>
  <c r="A2308" i="1" l="1"/>
  <c r="H2307" i="1"/>
  <c r="G2308" i="1"/>
  <c r="C2307" i="1"/>
  <c r="D2307" i="1" l="1"/>
  <c r="I2307" i="1" s="1"/>
  <c r="E2307" i="1" s="1"/>
  <c r="L2307" i="1" s="1"/>
  <c r="F2307" i="1"/>
  <c r="J2307" i="1" l="1"/>
  <c r="K2307" i="1" s="1"/>
  <c r="B2308" i="1" s="1"/>
  <c r="H2308" i="1" s="1"/>
  <c r="C2308" i="1" l="1"/>
  <c r="D2308" i="1" s="1"/>
  <c r="I2308" i="1" s="1"/>
  <c r="E2308" i="1" s="1"/>
  <c r="L2308" i="1" s="1"/>
  <c r="G2309" i="1"/>
  <c r="A2309" i="1"/>
  <c r="F2308" i="1" l="1"/>
  <c r="J2308" i="1" s="1"/>
  <c r="K2308" i="1" s="1"/>
  <c r="B2309" i="1" s="1"/>
  <c r="H2309" i="1" l="1"/>
  <c r="A2310" i="1"/>
  <c r="C2309" i="1"/>
  <c r="G2310" i="1" s="1"/>
  <c r="D2309" i="1" l="1"/>
  <c r="I2309" i="1" s="1"/>
  <c r="E2309" i="1" s="1"/>
  <c r="L2309" i="1" s="1"/>
  <c r="J2309" i="1" s="1"/>
  <c r="K2309" i="1" s="1"/>
  <c r="B2310" i="1" s="1"/>
  <c r="F2309" i="1"/>
  <c r="A2311" i="1" l="1"/>
  <c r="H2310" i="1"/>
  <c r="C2310" i="1"/>
  <c r="G2311" i="1" s="1"/>
  <c r="D2310" i="1" l="1"/>
  <c r="I2310" i="1" s="1"/>
  <c r="E2310" i="1" s="1"/>
  <c r="L2310" i="1" s="1"/>
  <c r="J2310" i="1" s="1"/>
  <c r="K2310" i="1" s="1"/>
  <c r="B2311" i="1" s="1"/>
  <c r="F2310" i="1"/>
  <c r="A2312" i="1" l="1"/>
  <c r="H2311" i="1"/>
  <c r="C2311" i="1"/>
  <c r="G2312" i="1" s="1"/>
  <c r="F2311" i="1" l="1"/>
  <c r="D2311" i="1"/>
  <c r="I2311" i="1" s="1"/>
  <c r="E2311" i="1" s="1"/>
  <c r="L2311" i="1" s="1"/>
  <c r="J2311" i="1" s="1"/>
  <c r="K2311" i="1" s="1"/>
  <c r="B2312" i="1" l="1"/>
  <c r="H2312" i="1" l="1"/>
  <c r="A2313" i="1"/>
  <c r="C2312" i="1"/>
  <c r="G2313" i="1" s="1"/>
  <c r="D2312" i="1" l="1"/>
  <c r="I2312" i="1" s="1"/>
  <c r="E2312" i="1" s="1"/>
  <c r="L2312" i="1" s="1"/>
  <c r="J2312" i="1" s="1"/>
  <c r="K2312" i="1" s="1"/>
  <c r="B2313" i="1" s="1"/>
  <c r="F2312" i="1"/>
  <c r="H2313" i="1" l="1"/>
  <c r="A2314" i="1"/>
  <c r="C2313" i="1"/>
  <c r="G2314" i="1" s="1"/>
  <c r="D2313" i="1" l="1"/>
  <c r="I2313" i="1" s="1"/>
  <c r="E2313" i="1" s="1"/>
  <c r="L2313" i="1" s="1"/>
  <c r="F2313" i="1"/>
  <c r="J2313" i="1" l="1"/>
  <c r="K2313" i="1" s="1"/>
  <c r="B2314" i="1"/>
  <c r="A2315" i="1" l="1"/>
  <c r="H2314" i="1"/>
  <c r="G2315" i="1"/>
  <c r="C2314" i="1"/>
  <c r="D2314" i="1" l="1"/>
  <c r="I2314" i="1" s="1"/>
  <c r="E2314" i="1" s="1"/>
  <c r="L2314" i="1" s="1"/>
  <c r="J2314" i="1" s="1"/>
  <c r="K2314" i="1" s="1"/>
  <c r="B2315" i="1" s="1"/>
  <c r="F2314" i="1"/>
  <c r="H2315" i="1" l="1"/>
  <c r="A2316" i="1"/>
  <c r="C2315" i="1"/>
  <c r="G2316" i="1" s="1"/>
  <c r="F2315" i="1" l="1"/>
  <c r="D2315" i="1"/>
  <c r="I2315" i="1" s="1"/>
  <c r="E2315" i="1" s="1"/>
  <c r="L2315" i="1" s="1"/>
  <c r="J2315" i="1" s="1"/>
  <c r="K2315" i="1" s="1"/>
  <c r="B2316" i="1" s="1"/>
  <c r="A2317" i="1" l="1"/>
  <c r="G2317" i="1"/>
  <c r="H2316" i="1"/>
  <c r="C2316" i="1"/>
  <c r="F2316" i="1" l="1"/>
  <c r="D2316" i="1"/>
  <c r="I2316" i="1" s="1"/>
  <c r="E2316" i="1" s="1"/>
  <c r="L2316" i="1" s="1"/>
  <c r="J2316" i="1" s="1"/>
  <c r="K2316" i="1" s="1"/>
  <c r="B2317" i="1" s="1"/>
  <c r="A2318" i="1" l="1"/>
  <c r="G2318" i="1"/>
  <c r="H2317" i="1"/>
  <c r="C2317" i="1"/>
  <c r="F2317" i="1" l="1"/>
  <c r="D2317" i="1"/>
  <c r="I2317" i="1" s="1"/>
  <c r="E2317" i="1" s="1"/>
  <c r="L2317" i="1" s="1"/>
  <c r="J2317" i="1" s="1"/>
  <c r="K2317" i="1" s="1"/>
  <c r="B2318" i="1" s="1"/>
  <c r="H2318" i="1" l="1"/>
  <c r="A2319" i="1"/>
  <c r="G2319" i="1"/>
  <c r="C2318" i="1"/>
  <c r="F2318" i="1" l="1"/>
  <c r="D2318" i="1"/>
  <c r="I2318" i="1" s="1"/>
  <c r="E2318" i="1" s="1"/>
  <c r="L2318" i="1" s="1"/>
  <c r="J2318" i="1" s="1"/>
  <c r="K2318" i="1" s="1"/>
  <c r="B2319" i="1" l="1"/>
  <c r="A2320" i="1" l="1"/>
  <c r="H2319" i="1"/>
  <c r="C2319" i="1"/>
  <c r="G2320" i="1" s="1"/>
  <c r="D2319" i="1" l="1"/>
  <c r="I2319" i="1" s="1"/>
  <c r="E2319" i="1" s="1"/>
  <c r="L2319" i="1" s="1"/>
  <c r="J2319" i="1" s="1"/>
  <c r="K2319" i="1" s="1"/>
  <c r="B2320" i="1" s="1"/>
  <c r="F2319" i="1"/>
  <c r="H2320" i="1" l="1"/>
  <c r="G2321" i="1"/>
  <c r="A2321" i="1"/>
  <c r="C2320" i="1"/>
  <c r="D2320" i="1" l="1"/>
  <c r="I2320" i="1" s="1"/>
  <c r="E2320" i="1" s="1"/>
  <c r="L2320" i="1" s="1"/>
  <c r="F2320" i="1"/>
  <c r="J2320" i="1" l="1"/>
  <c r="K2320" i="1" s="1"/>
  <c r="B2321" i="1" s="1"/>
  <c r="A2322" i="1" s="1"/>
  <c r="C2321" i="1" l="1"/>
  <c r="H2321" i="1"/>
  <c r="G2322" i="1"/>
  <c r="F2321" i="1"/>
  <c r="D2321" i="1"/>
  <c r="I2321" i="1" s="1"/>
  <c r="E2321" i="1" s="1"/>
  <c r="L2321" i="1" s="1"/>
  <c r="J2321" i="1" s="1"/>
  <c r="K2321" i="1" s="1"/>
  <c r="B2322" i="1" l="1"/>
  <c r="H2322" i="1" l="1"/>
  <c r="A2323" i="1"/>
  <c r="C2322" i="1"/>
  <c r="G2323" i="1" s="1"/>
  <c r="D2322" i="1" l="1"/>
  <c r="I2322" i="1" s="1"/>
  <c r="E2322" i="1" s="1"/>
  <c r="L2322" i="1" s="1"/>
  <c r="J2322" i="1" s="1"/>
  <c r="K2322" i="1" s="1"/>
  <c r="B2323" i="1" s="1"/>
  <c r="F2322" i="1"/>
  <c r="A2324" i="1" l="1"/>
  <c r="G2324" i="1"/>
  <c r="H2323" i="1"/>
  <c r="C2323" i="1"/>
  <c r="F2323" i="1" l="1"/>
  <c r="D2323" i="1"/>
  <c r="I2323" i="1" s="1"/>
  <c r="E2323" i="1" s="1"/>
  <c r="L2323" i="1" s="1"/>
  <c r="J2323" i="1" s="1"/>
  <c r="K2323" i="1" s="1"/>
  <c r="B2324" i="1" l="1"/>
  <c r="A2325" i="1" l="1"/>
  <c r="G2325" i="1"/>
  <c r="H2324" i="1"/>
  <c r="C2324" i="1"/>
  <c r="F2324" i="1" l="1"/>
  <c r="D2324" i="1"/>
  <c r="I2324" i="1" s="1"/>
  <c r="E2324" i="1" s="1"/>
  <c r="L2324" i="1" s="1"/>
  <c r="J2324" i="1" s="1"/>
  <c r="K2324" i="1" s="1"/>
  <c r="B2325" i="1" l="1"/>
  <c r="A2326" i="1" l="1"/>
  <c r="H2325" i="1"/>
  <c r="G2326" i="1"/>
  <c r="C2325" i="1"/>
  <c r="D2325" i="1" l="1"/>
  <c r="I2325" i="1" s="1"/>
  <c r="E2325" i="1" s="1"/>
  <c r="L2325" i="1" s="1"/>
  <c r="J2325" i="1" s="1"/>
  <c r="K2325" i="1" s="1"/>
  <c r="B2326" i="1" s="1"/>
  <c r="F2325" i="1"/>
  <c r="H2326" i="1" l="1"/>
  <c r="A2327" i="1"/>
  <c r="C2326" i="1"/>
  <c r="G2327" i="1" s="1"/>
  <c r="F2326" i="1" l="1"/>
  <c r="D2326" i="1"/>
  <c r="I2326" i="1" s="1"/>
  <c r="E2326" i="1" s="1"/>
  <c r="L2326" i="1" s="1"/>
  <c r="J2326" i="1" s="1"/>
  <c r="K2326" i="1" s="1"/>
  <c r="B2327" i="1" l="1"/>
  <c r="A2328" i="1" l="1"/>
  <c r="H2327" i="1"/>
  <c r="C2327" i="1"/>
  <c r="G2328" i="1" s="1"/>
  <c r="D2327" i="1" l="1"/>
  <c r="I2327" i="1" s="1"/>
  <c r="E2327" i="1" s="1"/>
  <c r="L2327" i="1" s="1"/>
  <c r="F2327" i="1"/>
  <c r="J2327" i="1" l="1"/>
  <c r="K2327" i="1" s="1"/>
  <c r="B2328" i="1" s="1"/>
  <c r="H2328" i="1" s="1"/>
  <c r="A2329" i="1" l="1"/>
  <c r="C2328" i="1"/>
  <c r="D2328" i="1" s="1"/>
  <c r="I2328" i="1" s="1"/>
  <c r="E2328" i="1" s="1"/>
  <c r="L2328" i="1" s="1"/>
  <c r="G2329" i="1"/>
  <c r="F2328" i="1" l="1"/>
  <c r="J2328" i="1" s="1"/>
  <c r="K2328" i="1" s="1"/>
  <c r="B2329" i="1" s="1"/>
  <c r="H2329" i="1" s="1"/>
  <c r="C2329" i="1" l="1"/>
  <c r="G2330" i="1"/>
  <c r="A2330" i="1"/>
  <c r="F2329" i="1"/>
  <c r="D2329" i="1"/>
  <c r="I2329" i="1" s="1"/>
  <c r="E2329" i="1" s="1"/>
  <c r="L2329" i="1" s="1"/>
  <c r="J2329" i="1" s="1"/>
  <c r="K2329" i="1" s="1"/>
  <c r="B2330" i="1" l="1"/>
  <c r="A2331" i="1" l="1"/>
  <c r="G2331" i="1"/>
  <c r="H2330" i="1"/>
  <c r="C2330" i="1"/>
  <c r="D2330" i="1" l="1"/>
  <c r="I2330" i="1" s="1"/>
  <c r="E2330" i="1" s="1"/>
  <c r="L2330" i="1" s="1"/>
  <c r="F2330" i="1"/>
  <c r="J2330" i="1" l="1"/>
  <c r="K2330" i="1" s="1"/>
  <c r="B2331" i="1" s="1"/>
  <c r="C2331" i="1" l="1"/>
  <c r="D2331" i="1" s="1"/>
  <c r="I2331" i="1" s="1"/>
  <c r="E2331" i="1" s="1"/>
  <c r="L2331" i="1" s="1"/>
  <c r="H2331" i="1"/>
  <c r="A2332" i="1"/>
  <c r="G2332" i="1" l="1"/>
  <c r="F2331" i="1"/>
  <c r="J2331" i="1" s="1"/>
  <c r="K2331" i="1" s="1"/>
  <c r="B2332" i="1" s="1"/>
  <c r="A2333" i="1" s="1"/>
  <c r="C2332" i="1" l="1"/>
  <c r="G2333" i="1" s="1"/>
  <c r="H2332" i="1"/>
  <c r="F2332" i="1"/>
  <c r="D2332" i="1" l="1"/>
  <c r="I2332" i="1" s="1"/>
  <c r="E2332" i="1" s="1"/>
  <c r="L2332" i="1" s="1"/>
  <c r="J2332" i="1" s="1"/>
  <c r="K2332" i="1" s="1"/>
  <c r="B2333" i="1" s="1"/>
  <c r="A2334" i="1" l="1"/>
  <c r="H2333" i="1"/>
  <c r="G2334" i="1"/>
  <c r="C2333" i="1"/>
  <c r="F2333" i="1" l="1"/>
  <c r="D2333" i="1"/>
  <c r="I2333" i="1" s="1"/>
  <c r="E2333" i="1" s="1"/>
  <c r="L2333" i="1" s="1"/>
  <c r="J2333" i="1" s="1"/>
  <c r="K2333" i="1" s="1"/>
  <c r="B2334" i="1" l="1"/>
  <c r="H2334" i="1" l="1"/>
  <c r="A2335" i="1"/>
  <c r="C2334" i="1"/>
  <c r="G2335" i="1" s="1"/>
  <c r="D2334" i="1" l="1"/>
  <c r="I2334" i="1" s="1"/>
  <c r="E2334" i="1" s="1"/>
  <c r="L2334" i="1" s="1"/>
  <c r="J2334" i="1" s="1"/>
  <c r="K2334" i="1" s="1"/>
  <c r="B2335" i="1" s="1"/>
  <c r="F2334" i="1"/>
  <c r="H2335" i="1" l="1"/>
  <c r="G2336" i="1"/>
  <c r="A2336" i="1"/>
  <c r="C2335" i="1"/>
  <c r="F2335" i="1" l="1"/>
  <c r="D2335" i="1"/>
  <c r="I2335" i="1" s="1"/>
  <c r="E2335" i="1" s="1"/>
  <c r="L2335" i="1" s="1"/>
  <c r="J2335" i="1" s="1"/>
  <c r="K2335" i="1" s="1"/>
  <c r="B2336" i="1" l="1"/>
  <c r="H2336" i="1" l="1"/>
  <c r="A2337" i="1"/>
  <c r="C2336" i="1"/>
  <c r="G2337" i="1" s="1"/>
  <c r="D2336" i="1" l="1"/>
  <c r="I2336" i="1" s="1"/>
  <c r="E2336" i="1" s="1"/>
  <c r="L2336" i="1" s="1"/>
  <c r="J2336" i="1" s="1"/>
  <c r="K2336" i="1" s="1"/>
  <c r="B2337" i="1" s="1"/>
  <c r="F2336" i="1"/>
  <c r="H2337" i="1" l="1"/>
  <c r="A2338" i="1"/>
  <c r="C2337" i="1"/>
  <c r="G2338" i="1" s="1"/>
  <c r="D2337" i="1" l="1"/>
  <c r="I2337" i="1" s="1"/>
  <c r="E2337" i="1" s="1"/>
  <c r="L2337" i="1" s="1"/>
  <c r="J2337" i="1" s="1"/>
  <c r="K2337" i="1" s="1"/>
  <c r="B2338" i="1" s="1"/>
  <c r="F2337" i="1"/>
  <c r="A2339" i="1" l="1"/>
  <c r="H2338" i="1"/>
  <c r="G2339" i="1"/>
  <c r="C2338" i="1"/>
  <c r="F2338" i="1" l="1"/>
  <c r="D2338" i="1"/>
  <c r="I2338" i="1" s="1"/>
  <c r="E2338" i="1" s="1"/>
  <c r="L2338" i="1" s="1"/>
  <c r="J2338" i="1" s="1"/>
  <c r="K2338" i="1" s="1"/>
  <c r="B2339" i="1" l="1"/>
  <c r="A2340" i="1" l="1"/>
  <c r="G2340" i="1"/>
  <c r="H2339" i="1"/>
  <c r="C2339" i="1"/>
  <c r="F2339" i="1" l="1"/>
  <c r="D2339" i="1"/>
  <c r="I2339" i="1" s="1"/>
  <c r="E2339" i="1" s="1"/>
  <c r="L2339" i="1" s="1"/>
  <c r="J2339" i="1" s="1"/>
  <c r="K2339" i="1" s="1"/>
  <c r="B2340" i="1" l="1"/>
  <c r="A2341" i="1" l="1"/>
  <c r="G2341" i="1"/>
  <c r="H2340" i="1"/>
  <c r="C2340" i="1"/>
  <c r="D2340" i="1" l="1"/>
  <c r="I2340" i="1" s="1"/>
  <c r="E2340" i="1" s="1"/>
  <c r="L2340" i="1" s="1"/>
  <c r="J2340" i="1" s="1"/>
  <c r="K2340" i="1" s="1"/>
  <c r="B2341" i="1" s="1"/>
  <c r="F2340" i="1"/>
  <c r="A2342" i="1" l="1"/>
  <c r="G2342" i="1"/>
  <c r="H2341" i="1"/>
  <c r="C2341" i="1"/>
  <c r="D2341" i="1" l="1"/>
  <c r="I2341" i="1" s="1"/>
  <c r="E2341" i="1" s="1"/>
  <c r="L2341" i="1" s="1"/>
  <c r="J2341" i="1" s="1"/>
  <c r="K2341" i="1" s="1"/>
  <c r="B2342" i="1" s="1"/>
  <c r="F2341" i="1"/>
  <c r="H2342" i="1" l="1"/>
  <c r="A2343" i="1"/>
  <c r="G2343" i="1"/>
  <c r="C2342" i="1"/>
  <c r="F2342" i="1" l="1"/>
  <c r="D2342" i="1"/>
  <c r="I2342" i="1" s="1"/>
  <c r="E2342" i="1" s="1"/>
  <c r="L2342" i="1" s="1"/>
  <c r="J2342" i="1" s="1"/>
  <c r="K2342" i="1" s="1"/>
  <c r="B2343" i="1" l="1"/>
  <c r="H2343" i="1" l="1"/>
  <c r="A2344" i="1"/>
  <c r="C2343" i="1"/>
  <c r="G2344" i="1" s="1"/>
  <c r="D2343" i="1" l="1"/>
  <c r="I2343" i="1" s="1"/>
  <c r="E2343" i="1" s="1"/>
  <c r="L2343" i="1" s="1"/>
  <c r="J2343" i="1" s="1"/>
  <c r="K2343" i="1" s="1"/>
  <c r="B2344" i="1" s="1"/>
  <c r="F2343" i="1"/>
  <c r="A2345" i="1" l="1"/>
  <c r="H2344" i="1"/>
  <c r="G2345" i="1"/>
  <c r="C2344" i="1"/>
  <c r="F2344" i="1" l="1"/>
  <c r="D2344" i="1"/>
  <c r="I2344" i="1" s="1"/>
  <c r="E2344" i="1" s="1"/>
  <c r="L2344" i="1" s="1"/>
  <c r="J2344" i="1" s="1"/>
  <c r="K2344" i="1" s="1"/>
  <c r="B2345" i="1" l="1"/>
  <c r="A2346" i="1" l="1"/>
  <c r="H2345" i="1"/>
  <c r="C2345" i="1"/>
  <c r="G2346" i="1" s="1"/>
  <c r="F2345" i="1" l="1"/>
  <c r="D2345" i="1"/>
  <c r="I2345" i="1" s="1"/>
  <c r="E2345" i="1" s="1"/>
  <c r="L2345" i="1" s="1"/>
  <c r="J2345" i="1" s="1"/>
  <c r="K2345" i="1" s="1"/>
  <c r="B2346" i="1" l="1"/>
  <c r="A2347" i="1" l="1"/>
  <c r="G2347" i="1"/>
  <c r="H2346" i="1"/>
  <c r="C2346" i="1"/>
  <c r="D2346" i="1" l="1"/>
  <c r="I2346" i="1" s="1"/>
  <c r="E2346" i="1" s="1"/>
  <c r="L2346" i="1" s="1"/>
  <c r="J2346" i="1" s="1"/>
  <c r="K2346" i="1" s="1"/>
  <c r="B2347" i="1" s="1"/>
  <c r="F2346" i="1"/>
  <c r="H2347" i="1" l="1"/>
  <c r="G2348" i="1"/>
  <c r="A2348" i="1"/>
  <c r="C2347" i="1"/>
  <c r="D2347" i="1" l="1"/>
  <c r="I2347" i="1" s="1"/>
  <c r="E2347" i="1" s="1"/>
  <c r="L2347" i="1" s="1"/>
  <c r="F2347" i="1"/>
  <c r="J2347" i="1" l="1"/>
  <c r="K2347" i="1" s="1"/>
  <c r="B2348" i="1" s="1"/>
  <c r="A2349" i="1" s="1"/>
  <c r="C2348" i="1" l="1"/>
  <c r="G2349" i="1"/>
  <c r="H2348" i="1"/>
  <c r="D2348" i="1"/>
  <c r="I2348" i="1" s="1"/>
  <c r="E2348" i="1" s="1"/>
  <c r="L2348" i="1" s="1"/>
  <c r="F2348" i="1"/>
  <c r="J2348" i="1" l="1"/>
  <c r="K2348" i="1" s="1"/>
  <c r="B2349" i="1" s="1"/>
  <c r="H2349" i="1" s="1"/>
  <c r="C2349" i="1" l="1"/>
  <c r="A2350" i="1"/>
  <c r="G2350" i="1"/>
  <c r="D2349" i="1"/>
  <c r="I2349" i="1" s="1"/>
  <c r="E2349" i="1" s="1"/>
  <c r="L2349" i="1" s="1"/>
  <c r="F2349" i="1"/>
  <c r="J2349" i="1" l="1"/>
  <c r="K2349" i="1" s="1"/>
  <c r="B2350" i="1" s="1"/>
  <c r="A2351" i="1" s="1"/>
  <c r="H2350" i="1" l="1"/>
  <c r="C2350" i="1"/>
  <c r="G2351" i="1" s="1"/>
  <c r="D2350" i="1" l="1"/>
  <c r="I2350" i="1" s="1"/>
  <c r="E2350" i="1" s="1"/>
  <c r="L2350" i="1" s="1"/>
  <c r="J2350" i="1" s="1"/>
  <c r="K2350" i="1" s="1"/>
  <c r="B2351" i="1" s="1"/>
  <c r="F2350" i="1"/>
  <c r="A2352" i="1" l="1"/>
  <c r="H2351" i="1"/>
  <c r="G2352" i="1"/>
  <c r="C2351" i="1"/>
  <c r="D2351" i="1" l="1"/>
  <c r="I2351" i="1" s="1"/>
  <c r="E2351" i="1" s="1"/>
  <c r="L2351" i="1" s="1"/>
  <c r="J2351" i="1" s="1"/>
  <c r="K2351" i="1" s="1"/>
  <c r="B2352" i="1" s="1"/>
  <c r="F2351" i="1"/>
  <c r="H2352" i="1" l="1"/>
  <c r="A2353" i="1"/>
  <c r="G2353" i="1"/>
  <c r="C2352" i="1"/>
  <c r="F2352" i="1" l="1"/>
  <c r="D2352" i="1"/>
  <c r="I2352" i="1" s="1"/>
  <c r="E2352" i="1" s="1"/>
  <c r="L2352" i="1" s="1"/>
  <c r="J2352" i="1" l="1"/>
  <c r="K2352" i="1" s="1"/>
  <c r="B2353" i="1" s="1"/>
  <c r="H2353" i="1" l="1"/>
  <c r="A2354" i="1"/>
  <c r="C2353" i="1"/>
  <c r="G2354" i="1" s="1"/>
  <c r="F2353" i="1" l="1"/>
  <c r="D2353" i="1"/>
  <c r="I2353" i="1" s="1"/>
  <c r="E2353" i="1" s="1"/>
  <c r="L2353" i="1" s="1"/>
  <c r="J2353" i="1" s="1"/>
  <c r="K2353" i="1" s="1"/>
  <c r="B2354" i="1" l="1"/>
  <c r="H2354" i="1" l="1"/>
  <c r="A2355" i="1"/>
  <c r="C2354" i="1"/>
  <c r="G2355" i="1" s="1"/>
  <c r="D2354" i="1" l="1"/>
  <c r="I2354" i="1" s="1"/>
  <c r="E2354" i="1" s="1"/>
  <c r="L2354" i="1" s="1"/>
  <c r="J2354" i="1" s="1"/>
  <c r="K2354" i="1" s="1"/>
  <c r="B2355" i="1" s="1"/>
  <c r="F2354" i="1"/>
  <c r="A2356" i="1" l="1"/>
  <c r="H2355" i="1"/>
  <c r="G2356" i="1"/>
  <c r="C2355" i="1"/>
  <c r="D2355" i="1" l="1"/>
  <c r="I2355" i="1" s="1"/>
  <c r="E2355" i="1" s="1"/>
  <c r="L2355" i="1" s="1"/>
  <c r="J2355" i="1" s="1"/>
  <c r="K2355" i="1" s="1"/>
  <c r="B2356" i="1" s="1"/>
  <c r="F2355" i="1"/>
  <c r="H2356" i="1" l="1"/>
  <c r="A2357" i="1"/>
  <c r="C2356" i="1"/>
  <c r="G2357" i="1" s="1"/>
  <c r="F2356" i="1" l="1"/>
  <c r="D2356" i="1"/>
  <c r="I2356" i="1" s="1"/>
  <c r="E2356" i="1" s="1"/>
  <c r="L2356" i="1" s="1"/>
  <c r="J2356" i="1" s="1"/>
  <c r="K2356" i="1" s="1"/>
  <c r="B2357" i="1" l="1"/>
  <c r="A2358" i="1" l="1"/>
  <c r="H2357" i="1"/>
  <c r="C2357" i="1"/>
  <c r="G2358" i="1" s="1"/>
  <c r="D2357" i="1" l="1"/>
  <c r="I2357" i="1" s="1"/>
  <c r="E2357" i="1" s="1"/>
  <c r="L2357" i="1" s="1"/>
  <c r="J2357" i="1" s="1"/>
  <c r="K2357" i="1" s="1"/>
  <c r="B2358" i="1" s="1"/>
  <c r="F2357" i="1"/>
  <c r="H2358" i="1" l="1"/>
  <c r="A2359" i="1"/>
  <c r="C2358" i="1"/>
  <c r="G2359" i="1" s="1"/>
  <c r="D2358" i="1" l="1"/>
  <c r="I2358" i="1" s="1"/>
  <c r="E2358" i="1" s="1"/>
  <c r="L2358" i="1" s="1"/>
  <c r="F2358" i="1"/>
  <c r="J2358" i="1" l="1"/>
  <c r="K2358" i="1" s="1"/>
  <c r="B2359" i="1" s="1"/>
  <c r="A2360" i="1" s="1"/>
  <c r="C2359" i="1" l="1"/>
  <c r="G2360" i="1"/>
  <c r="H2359" i="1"/>
  <c r="D2359" i="1"/>
  <c r="I2359" i="1" s="1"/>
  <c r="E2359" i="1" s="1"/>
  <c r="L2359" i="1" s="1"/>
  <c r="F2359" i="1"/>
  <c r="J2359" i="1" l="1"/>
  <c r="K2359" i="1" s="1"/>
  <c r="B2360" i="1" s="1"/>
  <c r="A2361" i="1" s="1"/>
  <c r="C2360" i="1" l="1"/>
  <c r="H2360" i="1"/>
  <c r="G2361" i="1"/>
  <c r="F2360" i="1"/>
  <c r="D2360" i="1"/>
  <c r="I2360" i="1" s="1"/>
  <c r="E2360" i="1" s="1"/>
  <c r="L2360" i="1" s="1"/>
  <c r="J2360" i="1" s="1"/>
  <c r="K2360" i="1" s="1"/>
  <c r="B2361" i="1" l="1"/>
  <c r="A2362" i="1" l="1"/>
  <c r="H2361" i="1"/>
  <c r="C2361" i="1"/>
  <c r="G2362" i="1" s="1"/>
  <c r="D2361" i="1" l="1"/>
  <c r="I2361" i="1" s="1"/>
  <c r="E2361" i="1" s="1"/>
  <c r="L2361" i="1" s="1"/>
  <c r="J2361" i="1" s="1"/>
  <c r="K2361" i="1" s="1"/>
  <c r="B2362" i="1" s="1"/>
  <c r="F2361" i="1"/>
  <c r="A2363" i="1" l="1"/>
  <c r="G2363" i="1"/>
  <c r="H2362" i="1"/>
  <c r="C2362" i="1"/>
  <c r="F2362" i="1" l="1"/>
  <c r="D2362" i="1"/>
  <c r="I2362" i="1" s="1"/>
  <c r="E2362" i="1" s="1"/>
  <c r="L2362" i="1" s="1"/>
  <c r="J2362" i="1" s="1"/>
  <c r="K2362" i="1" s="1"/>
  <c r="B2363" i="1" l="1"/>
  <c r="A2364" i="1" l="1"/>
  <c r="H2363" i="1"/>
  <c r="C2363" i="1"/>
  <c r="G2364" i="1" s="1"/>
  <c r="D2363" i="1" l="1"/>
  <c r="I2363" i="1" s="1"/>
  <c r="E2363" i="1" s="1"/>
  <c r="L2363" i="1" s="1"/>
  <c r="J2363" i="1" s="1"/>
  <c r="K2363" i="1" s="1"/>
  <c r="B2364" i="1" s="1"/>
  <c r="F2363" i="1"/>
  <c r="H2364" i="1" l="1"/>
  <c r="A2365" i="1"/>
  <c r="C2364" i="1"/>
  <c r="G2365" i="1" s="1"/>
  <c r="D2364" i="1" l="1"/>
  <c r="I2364" i="1" s="1"/>
  <c r="E2364" i="1" s="1"/>
  <c r="L2364" i="1" s="1"/>
  <c r="J2364" i="1" s="1"/>
  <c r="K2364" i="1" s="1"/>
  <c r="B2365" i="1" s="1"/>
  <c r="F2364" i="1"/>
  <c r="H2365" i="1" l="1"/>
  <c r="A2366" i="1"/>
  <c r="C2365" i="1"/>
  <c r="G2366" i="1" s="1"/>
  <c r="D2365" i="1" l="1"/>
  <c r="I2365" i="1" s="1"/>
  <c r="E2365" i="1" s="1"/>
  <c r="L2365" i="1" s="1"/>
  <c r="J2365" i="1" s="1"/>
  <c r="K2365" i="1" s="1"/>
  <c r="B2366" i="1" s="1"/>
  <c r="F2365" i="1"/>
  <c r="A2367" i="1" l="1"/>
  <c r="H2366" i="1"/>
  <c r="G2367" i="1"/>
  <c r="C2366" i="1"/>
  <c r="D2366" i="1" l="1"/>
  <c r="I2366" i="1" s="1"/>
  <c r="E2366" i="1" s="1"/>
  <c r="L2366" i="1" s="1"/>
  <c r="J2366" i="1" s="1"/>
  <c r="K2366" i="1" s="1"/>
  <c r="B2367" i="1" s="1"/>
  <c r="F2366" i="1"/>
  <c r="A2368" i="1" l="1"/>
  <c r="G2368" i="1"/>
  <c r="H2367" i="1"/>
  <c r="C2367" i="1"/>
  <c r="D2367" i="1" l="1"/>
  <c r="I2367" i="1" s="1"/>
  <c r="E2367" i="1" s="1"/>
  <c r="L2367" i="1" s="1"/>
  <c r="J2367" i="1" s="1"/>
  <c r="K2367" i="1" s="1"/>
  <c r="B2368" i="1" s="1"/>
  <c r="F2367" i="1"/>
  <c r="H2368" i="1" l="1"/>
  <c r="A2369" i="1"/>
  <c r="C2368" i="1"/>
  <c r="G2369" i="1" s="1"/>
  <c r="F2368" i="1" l="1"/>
  <c r="D2368" i="1"/>
  <c r="I2368" i="1" s="1"/>
  <c r="E2368" i="1" s="1"/>
  <c r="L2368" i="1" s="1"/>
  <c r="J2368" i="1" s="1"/>
  <c r="K2368" i="1" s="1"/>
  <c r="B2369" i="1" l="1"/>
  <c r="H2369" i="1" l="1"/>
  <c r="A2370" i="1"/>
  <c r="C2369" i="1"/>
  <c r="G2370" i="1" s="1"/>
  <c r="D2369" i="1" l="1"/>
  <c r="I2369" i="1" s="1"/>
  <c r="E2369" i="1" s="1"/>
  <c r="L2369" i="1" s="1"/>
  <c r="J2369" i="1" s="1"/>
  <c r="K2369" i="1" s="1"/>
  <c r="B2370" i="1" s="1"/>
  <c r="F2369" i="1"/>
  <c r="A2371" i="1" l="1"/>
  <c r="G2371" i="1"/>
  <c r="H2370" i="1"/>
  <c r="C2370" i="1"/>
  <c r="D2370" i="1" l="1"/>
  <c r="I2370" i="1" s="1"/>
  <c r="E2370" i="1" s="1"/>
  <c r="L2370" i="1" s="1"/>
  <c r="J2370" i="1" s="1"/>
  <c r="K2370" i="1" s="1"/>
  <c r="B2371" i="1" s="1"/>
  <c r="F2370" i="1"/>
  <c r="A2372" i="1" l="1"/>
  <c r="H2371" i="1"/>
  <c r="C2371" i="1"/>
  <c r="G2372" i="1" s="1"/>
  <c r="D2371" i="1" l="1"/>
  <c r="I2371" i="1" s="1"/>
  <c r="E2371" i="1" s="1"/>
  <c r="L2371" i="1" s="1"/>
  <c r="J2371" i="1" s="1"/>
  <c r="K2371" i="1" s="1"/>
  <c r="B2372" i="1" s="1"/>
  <c r="F2371" i="1"/>
  <c r="H2372" i="1" l="1"/>
  <c r="A2373" i="1"/>
  <c r="C2372" i="1"/>
  <c r="G2373" i="1" s="1"/>
  <c r="D2372" i="1" l="1"/>
  <c r="I2372" i="1" s="1"/>
  <c r="E2372" i="1" s="1"/>
  <c r="L2372" i="1" s="1"/>
  <c r="J2372" i="1" s="1"/>
  <c r="K2372" i="1" s="1"/>
  <c r="B2373" i="1" s="1"/>
  <c r="F2372" i="1"/>
  <c r="A2374" i="1" l="1"/>
  <c r="H2373" i="1"/>
  <c r="C2373" i="1"/>
  <c r="G2374" i="1" s="1"/>
  <c r="D2373" i="1" l="1"/>
  <c r="I2373" i="1" s="1"/>
  <c r="E2373" i="1" s="1"/>
  <c r="L2373" i="1" s="1"/>
  <c r="J2373" i="1" s="1"/>
  <c r="K2373" i="1" s="1"/>
  <c r="B2374" i="1" s="1"/>
  <c r="F2373" i="1"/>
  <c r="A2375" i="1" l="1"/>
  <c r="H2374" i="1"/>
  <c r="G2375" i="1"/>
  <c r="C2374" i="1"/>
  <c r="D2374" i="1" l="1"/>
  <c r="I2374" i="1" s="1"/>
  <c r="E2374" i="1" s="1"/>
  <c r="L2374" i="1" s="1"/>
  <c r="F2374" i="1"/>
  <c r="J2374" i="1" l="1"/>
  <c r="K2374" i="1" s="1"/>
  <c r="B2375" i="1" s="1"/>
  <c r="A2376" i="1" l="1"/>
  <c r="C2375" i="1"/>
  <c r="F2375" i="1" s="1"/>
  <c r="H2375" i="1"/>
  <c r="G2376" i="1" l="1"/>
  <c r="D2375" i="1"/>
  <c r="I2375" i="1" s="1"/>
  <c r="E2375" i="1" s="1"/>
  <c r="L2375" i="1" s="1"/>
  <c r="J2375" i="1" s="1"/>
  <c r="K2375" i="1" s="1"/>
  <c r="B2376" i="1" s="1"/>
  <c r="A2377" i="1" l="1"/>
  <c r="H2376" i="1"/>
  <c r="G2377" i="1"/>
  <c r="C2376" i="1"/>
  <c r="D2376" i="1" l="1"/>
  <c r="I2376" i="1" s="1"/>
  <c r="E2376" i="1" s="1"/>
  <c r="L2376" i="1" s="1"/>
  <c r="J2376" i="1" s="1"/>
  <c r="K2376" i="1" s="1"/>
  <c r="B2377" i="1" s="1"/>
  <c r="F2376" i="1"/>
  <c r="H2377" i="1" l="1"/>
  <c r="A2378" i="1"/>
  <c r="C2377" i="1"/>
  <c r="G2378" i="1" s="1"/>
  <c r="D2377" i="1" l="1"/>
  <c r="I2377" i="1" s="1"/>
  <c r="E2377" i="1" s="1"/>
  <c r="L2377" i="1" s="1"/>
  <c r="F2377" i="1"/>
  <c r="J2377" i="1" l="1"/>
  <c r="K2377" i="1" s="1"/>
  <c r="B2378" i="1" s="1"/>
  <c r="A2379" i="1" s="1"/>
  <c r="H2378" i="1" l="1"/>
  <c r="C2378" i="1"/>
  <c r="G2379" i="1"/>
  <c r="F2378" i="1"/>
  <c r="D2378" i="1"/>
  <c r="I2378" i="1" s="1"/>
  <c r="E2378" i="1" s="1"/>
  <c r="L2378" i="1" s="1"/>
  <c r="J2378" i="1" s="1"/>
  <c r="K2378" i="1" s="1"/>
  <c r="B2379" i="1" l="1"/>
  <c r="H2379" i="1" l="1"/>
  <c r="A2380" i="1"/>
  <c r="C2379" i="1"/>
  <c r="G2380" i="1" s="1"/>
  <c r="F2379" i="1" l="1"/>
  <c r="D2379" i="1"/>
  <c r="I2379" i="1" s="1"/>
  <c r="E2379" i="1" s="1"/>
  <c r="L2379" i="1" s="1"/>
  <c r="J2379" i="1" s="1"/>
  <c r="K2379" i="1" s="1"/>
  <c r="B2380" i="1" l="1"/>
  <c r="A2381" i="1" l="1"/>
  <c r="H2380" i="1"/>
  <c r="G2381" i="1"/>
  <c r="C2380" i="1"/>
  <c r="D2380" i="1" l="1"/>
  <c r="I2380" i="1" s="1"/>
  <c r="E2380" i="1" s="1"/>
  <c r="L2380" i="1" s="1"/>
  <c r="J2380" i="1" s="1"/>
  <c r="K2380" i="1" s="1"/>
  <c r="B2381" i="1" s="1"/>
  <c r="F2380" i="1"/>
  <c r="A2382" i="1" l="1"/>
  <c r="H2381" i="1"/>
  <c r="G2382" i="1"/>
  <c r="C2381" i="1"/>
  <c r="D2381" i="1" l="1"/>
  <c r="I2381" i="1" s="1"/>
  <c r="E2381" i="1" s="1"/>
  <c r="L2381" i="1" s="1"/>
  <c r="F2381" i="1"/>
  <c r="J2381" i="1" l="1"/>
  <c r="K2381" i="1" s="1"/>
  <c r="B2382" i="1" l="1"/>
  <c r="H2382" i="1" l="1"/>
  <c r="A2383" i="1"/>
  <c r="C2382" i="1"/>
  <c r="G2383" i="1" s="1"/>
  <c r="F2382" i="1" l="1"/>
  <c r="D2382" i="1"/>
  <c r="I2382" i="1" s="1"/>
  <c r="E2382" i="1" s="1"/>
  <c r="L2382" i="1" s="1"/>
  <c r="J2382" i="1" s="1"/>
  <c r="K2382" i="1" s="1"/>
  <c r="B2383" i="1" l="1"/>
  <c r="H2383" i="1" l="1"/>
  <c r="A2384" i="1"/>
  <c r="C2383" i="1"/>
  <c r="G2384" i="1" s="1"/>
  <c r="D2383" i="1" l="1"/>
  <c r="I2383" i="1" s="1"/>
  <c r="E2383" i="1" s="1"/>
  <c r="L2383" i="1" s="1"/>
  <c r="J2383" i="1" s="1"/>
  <c r="K2383" i="1" s="1"/>
  <c r="B2384" i="1" s="1"/>
  <c r="F2383" i="1"/>
  <c r="A2385" i="1" l="1"/>
  <c r="H2384" i="1"/>
  <c r="G2385" i="1"/>
  <c r="C2384" i="1"/>
  <c r="F2384" i="1" l="1"/>
  <c r="D2384" i="1"/>
  <c r="I2384" i="1" s="1"/>
  <c r="E2384" i="1" s="1"/>
  <c r="L2384" i="1" s="1"/>
  <c r="J2384" i="1" s="1"/>
  <c r="K2384" i="1" s="1"/>
  <c r="B2385" i="1" l="1"/>
  <c r="H2385" i="1" l="1"/>
  <c r="A2386" i="1"/>
  <c r="C2385" i="1"/>
  <c r="G2386" i="1" s="1"/>
  <c r="F2385" i="1" l="1"/>
  <c r="D2385" i="1"/>
  <c r="I2385" i="1" s="1"/>
  <c r="E2385" i="1" s="1"/>
  <c r="L2385" i="1" s="1"/>
  <c r="J2385" i="1" s="1"/>
  <c r="K2385" i="1" s="1"/>
  <c r="B2386" i="1" s="1"/>
  <c r="A2387" i="1" l="1"/>
  <c r="G2387" i="1"/>
  <c r="H2386" i="1"/>
  <c r="C2386" i="1"/>
  <c r="F2386" i="1" l="1"/>
  <c r="D2386" i="1"/>
  <c r="I2386" i="1" s="1"/>
  <c r="E2386" i="1" s="1"/>
  <c r="L2386" i="1" s="1"/>
  <c r="J2386" i="1" s="1"/>
  <c r="K2386" i="1" s="1"/>
  <c r="B2387" i="1" l="1"/>
  <c r="H2387" i="1" l="1"/>
  <c r="A2388" i="1"/>
  <c r="C2387" i="1"/>
  <c r="G2388" i="1" s="1"/>
  <c r="D2387" i="1" l="1"/>
  <c r="I2387" i="1" s="1"/>
  <c r="E2387" i="1" s="1"/>
  <c r="L2387" i="1" s="1"/>
  <c r="J2387" i="1" s="1"/>
  <c r="K2387" i="1" s="1"/>
  <c r="B2388" i="1" s="1"/>
  <c r="F2387" i="1"/>
  <c r="A2389" i="1" l="1"/>
  <c r="H2388" i="1"/>
  <c r="C2388" i="1"/>
  <c r="G2389" i="1" s="1"/>
  <c r="F2388" i="1" l="1"/>
  <c r="D2388" i="1"/>
  <c r="I2388" i="1" s="1"/>
  <c r="E2388" i="1" s="1"/>
  <c r="L2388" i="1" s="1"/>
  <c r="J2388" i="1" s="1"/>
  <c r="K2388" i="1" s="1"/>
  <c r="B2389" i="1" s="1"/>
  <c r="A2390" i="1" l="1"/>
  <c r="H2389" i="1"/>
  <c r="C2389" i="1"/>
  <c r="G2390" i="1" s="1"/>
  <c r="D2389" i="1" l="1"/>
  <c r="I2389" i="1" s="1"/>
  <c r="E2389" i="1" s="1"/>
  <c r="L2389" i="1" s="1"/>
  <c r="F2389" i="1"/>
  <c r="J2389" i="1" l="1"/>
  <c r="K2389" i="1" s="1"/>
  <c r="B2390" i="1" s="1"/>
  <c r="A2391" i="1" s="1"/>
  <c r="C2390" i="1" l="1"/>
  <c r="H2390" i="1"/>
  <c r="G2391" i="1"/>
  <c r="D2390" i="1"/>
  <c r="I2390" i="1" s="1"/>
  <c r="E2390" i="1" s="1"/>
  <c r="L2390" i="1" s="1"/>
  <c r="F2390" i="1"/>
  <c r="J2390" i="1" l="1"/>
  <c r="K2390" i="1" s="1"/>
  <c r="B2391" i="1" s="1"/>
  <c r="A2392" i="1" s="1"/>
  <c r="C2391" i="1" l="1"/>
  <c r="F2391" i="1" s="1"/>
  <c r="H2391" i="1"/>
  <c r="G2392" i="1"/>
  <c r="D2391" i="1" l="1"/>
  <c r="I2391" i="1" s="1"/>
  <c r="E2391" i="1" s="1"/>
  <c r="L2391" i="1" s="1"/>
  <c r="J2391" i="1" s="1"/>
  <c r="K2391" i="1" s="1"/>
  <c r="B2392" i="1" s="1"/>
  <c r="H2392" i="1" s="1"/>
  <c r="C2392" i="1" l="1"/>
  <c r="G2393" i="1" s="1"/>
  <c r="A2393" i="1"/>
  <c r="F2392" i="1"/>
  <c r="D2392" i="1" l="1"/>
  <c r="I2392" i="1" s="1"/>
  <c r="E2392" i="1" s="1"/>
  <c r="L2392" i="1" s="1"/>
  <c r="J2392" i="1" s="1"/>
  <c r="K2392" i="1" s="1"/>
  <c r="B2393" i="1" s="1"/>
  <c r="A2394" i="1" s="1"/>
  <c r="C2393" i="1" l="1"/>
  <c r="G2394" i="1"/>
  <c r="H2393" i="1"/>
  <c r="D2393" i="1"/>
  <c r="I2393" i="1" s="1"/>
  <c r="E2393" i="1" s="1"/>
  <c r="L2393" i="1" s="1"/>
  <c r="F2393" i="1"/>
  <c r="J2393" i="1" l="1"/>
  <c r="K2393" i="1" s="1"/>
  <c r="B2394" i="1" s="1"/>
  <c r="H2394" i="1" s="1"/>
  <c r="C2394" i="1" l="1"/>
  <c r="A2395" i="1"/>
  <c r="G2395" i="1"/>
  <c r="D2394" i="1"/>
  <c r="I2394" i="1" s="1"/>
  <c r="E2394" i="1" s="1"/>
  <c r="L2394" i="1" s="1"/>
  <c r="J2394" i="1" s="1"/>
  <c r="K2394" i="1" s="1"/>
  <c r="B2395" i="1" s="1"/>
  <c r="F2394" i="1"/>
  <c r="A2396" i="1" l="1"/>
  <c r="H2395" i="1"/>
  <c r="C2395" i="1"/>
  <c r="G2396" i="1" s="1"/>
  <c r="D2395" i="1" l="1"/>
  <c r="I2395" i="1" s="1"/>
  <c r="E2395" i="1" s="1"/>
  <c r="L2395" i="1" s="1"/>
  <c r="F2395" i="1"/>
  <c r="J2395" i="1" l="1"/>
  <c r="K2395" i="1" s="1"/>
  <c r="B2396" i="1" s="1"/>
  <c r="H2396" i="1" s="1"/>
  <c r="A2397" i="1" l="1"/>
  <c r="C2396" i="1"/>
  <c r="F2396" i="1" s="1"/>
  <c r="G2397" i="1"/>
  <c r="D2396" i="1" l="1"/>
  <c r="I2396" i="1" s="1"/>
  <c r="E2396" i="1" s="1"/>
  <c r="L2396" i="1" s="1"/>
  <c r="J2396" i="1" s="1"/>
  <c r="K2396" i="1" s="1"/>
  <c r="B2397" i="1" s="1"/>
  <c r="H2397" i="1" l="1"/>
  <c r="A2398" i="1"/>
  <c r="C2397" i="1"/>
  <c r="G2398" i="1" s="1"/>
  <c r="F2397" i="1" l="1"/>
  <c r="D2397" i="1"/>
  <c r="I2397" i="1" s="1"/>
  <c r="E2397" i="1" s="1"/>
  <c r="L2397" i="1" s="1"/>
  <c r="J2397" i="1" s="1"/>
  <c r="K2397" i="1" s="1"/>
  <c r="B2398" i="1" l="1"/>
  <c r="A2399" i="1" l="1"/>
  <c r="H2398" i="1"/>
  <c r="G2399" i="1"/>
  <c r="C2398" i="1"/>
  <c r="F2398" i="1" l="1"/>
  <c r="D2398" i="1"/>
  <c r="I2398" i="1" s="1"/>
  <c r="E2398" i="1" s="1"/>
  <c r="L2398" i="1" s="1"/>
  <c r="J2398" i="1" s="1"/>
  <c r="K2398" i="1" s="1"/>
  <c r="B2399" i="1" l="1"/>
  <c r="A2400" i="1" l="1"/>
  <c r="H2399" i="1"/>
  <c r="C2399" i="1"/>
  <c r="G2400" i="1" s="1"/>
  <c r="D2399" i="1" l="1"/>
  <c r="I2399" i="1" s="1"/>
  <c r="E2399" i="1" s="1"/>
  <c r="L2399" i="1" s="1"/>
  <c r="J2399" i="1" s="1"/>
  <c r="K2399" i="1" s="1"/>
  <c r="B2400" i="1" s="1"/>
  <c r="F2399" i="1"/>
  <c r="A2401" i="1" l="1"/>
  <c r="H2400" i="1"/>
  <c r="C2400" i="1"/>
  <c r="G2401" i="1" s="1"/>
  <c r="F2400" i="1" l="1"/>
  <c r="D2400" i="1"/>
  <c r="I2400" i="1" s="1"/>
  <c r="E2400" i="1" s="1"/>
  <c r="L2400" i="1" s="1"/>
  <c r="J2400" i="1" s="1"/>
  <c r="K2400" i="1" s="1"/>
  <c r="B2401" i="1" l="1"/>
  <c r="H2401" i="1" l="1"/>
  <c r="A2402" i="1"/>
  <c r="C2401" i="1"/>
  <c r="G2402" i="1" s="1"/>
  <c r="D2401" i="1" l="1"/>
  <c r="I2401" i="1" s="1"/>
  <c r="E2401" i="1" s="1"/>
  <c r="L2401" i="1" s="1"/>
  <c r="J2401" i="1" s="1"/>
  <c r="K2401" i="1" s="1"/>
  <c r="B2402" i="1" s="1"/>
  <c r="F2401" i="1"/>
  <c r="H2402" i="1" l="1"/>
  <c r="A2403" i="1"/>
  <c r="G2403" i="1"/>
  <c r="C2402" i="1"/>
  <c r="F2402" i="1" l="1"/>
  <c r="D2402" i="1"/>
  <c r="I2402" i="1" s="1"/>
  <c r="E2402" i="1" s="1"/>
  <c r="L2402" i="1" s="1"/>
  <c r="J2402" i="1" s="1"/>
  <c r="K2402" i="1" s="1"/>
  <c r="B2403" i="1" l="1"/>
  <c r="A2404" i="1" l="1"/>
  <c r="H2403" i="1"/>
  <c r="C2403" i="1"/>
  <c r="G2404" i="1" s="1"/>
  <c r="D2403" i="1" l="1"/>
  <c r="I2403" i="1" s="1"/>
  <c r="E2403" i="1" s="1"/>
  <c r="L2403" i="1" s="1"/>
  <c r="F2403" i="1"/>
  <c r="J2403" i="1" l="1"/>
  <c r="K2403" i="1" s="1"/>
  <c r="B2404" i="1" s="1"/>
  <c r="H2404" i="1" s="1"/>
  <c r="G2405" i="1"/>
  <c r="C2404" i="1"/>
  <c r="A2405" i="1" l="1"/>
  <c r="D2404" i="1"/>
  <c r="I2404" i="1" s="1"/>
  <c r="E2404" i="1" s="1"/>
  <c r="L2404" i="1" s="1"/>
  <c r="F2404" i="1"/>
  <c r="J2404" i="1" l="1"/>
  <c r="K2404" i="1" s="1"/>
  <c r="B2405" i="1" s="1"/>
  <c r="A2406" i="1" s="1"/>
  <c r="C2405" i="1" l="1"/>
  <c r="D2405" i="1" s="1"/>
  <c r="I2405" i="1" s="1"/>
  <c r="E2405" i="1" s="1"/>
  <c r="L2405" i="1" s="1"/>
  <c r="G2406" i="1"/>
  <c r="H2405" i="1"/>
  <c r="F2405" i="1"/>
  <c r="J2405" i="1" l="1"/>
  <c r="K2405" i="1" s="1"/>
  <c r="B2406" i="1" s="1"/>
  <c r="C2406" i="1" l="1"/>
  <c r="G2407" i="1" s="1"/>
  <c r="H2406" i="1"/>
  <c r="A2407" i="1"/>
  <c r="D2406" i="1"/>
  <c r="I2406" i="1" s="1"/>
  <c r="E2406" i="1" s="1"/>
  <c r="L2406" i="1" s="1"/>
  <c r="F2406" i="1"/>
  <c r="J2406" i="1" l="1"/>
  <c r="K2406" i="1" s="1"/>
  <c r="B2407" i="1" s="1"/>
  <c r="A2408" i="1" s="1"/>
  <c r="C2407" i="1" l="1"/>
  <c r="F2407" i="1" s="1"/>
  <c r="H2407" i="1"/>
  <c r="G2408" i="1" l="1"/>
  <c r="D2407" i="1"/>
  <c r="I2407" i="1" s="1"/>
  <c r="E2407" i="1" s="1"/>
  <c r="L2407" i="1" s="1"/>
  <c r="J2407" i="1" s="1"/>
  <c r="K2407" i="1" s="1"/>
  <c r="B2408" i="1" s="1"/>
  <c r="A2409" i="1" l="1"/>
  <c r="H2408" i="1"/>
  <c r="C2408" i="1"/>
  <c r="G2409" i="1" s="1"/>
  <c r="D2408" i="1" l="1"/>
  <c r="I2408" i="1" s="1"/>
  <c r="E2408" i="1" s="1"/>
  <c r="L2408" i="1" s="1"/>
  <c r="J2408" i="1" s="1"/>
  <c r="K2408" i="1" s="1"/>
  <c r="B2409" i="1" s="1"/>
  <c r="F2408" i="1"/>
  <c r="H2409" i="1" l="1"/>
  <c r="G2410" i="1"/>
  <c r="A2410" i="1"/>
  <c r="C2409" i="1"/>
  <c r="F2409" i="1" l="1"/>
  <c r="D2409" i="1"/>
  <c r="I2409" i="1" s="1"/>
  <c r="E2409" i="1" s="1"/>
  <c r="L2409" i="1" s="1"/>
  <c r="J2409" i="1" s="1"/>
  <c r="K2409" i="1" s="1"/>
  <c r="B2410" i="1" l="1"/>
  <c r="A2411" i="1" l="1"/>
  <c r="H2410" i="1"/>
  <c r="C2410" i="1"/>
  <c r="G2411" i="1" s="1"/>
  <c r="D2410" i="1" l="1"/>
  <c r="I2410" i="1" s="1"/>
  <c r="E2410" i="1" s="1"/>
  <c r="L2410" i="1" s="1"/>
  <c r="J2410" i="1" s="1"/>
  <c r="K2410" i="1" s="1"/>
  <c r="B2411" i="1" s="1"/>
  <c r="F2410" i="1"/>
  <c r="H2411" i="1" l="1"/>
  <c r="A2412" i="1"/>
  <c r="C2411" i="1"/>
  <c r="G2412" i="1" s="1"/>
  <c r="D2411" i="1" l="1"/>
  <c r="I2411" i="1" s="1"/>
  <c r="E2411" i="1" s="1"/>
  <c r="L2411" i="1" s="1"/>
  <c r="J2411" i="1" s="1"/>
  <c r="K2411" i="1" s="1"/>
  <c r="B2412" i="1" s="1"/>
  <c r="F2411" i="1"/>
  <c r="A2413" i="1" l="1"/>
  <c r="H2412" i="1"/>
  <c r="G2413" i="1"/>
  <c r="C2412" i="1"/>
  <c r="F2412" i="1" l="1"/>
  <c r="D2412" i="1"/>
  <c r="I2412" i="1" s="1"/>
  <c r="E2412" i="1" s="1"/>
  <c r="L2412" i="1" s="1"/>
  <c r="J2412" i="1" s="1"/>
  <c r="K2412" i="1" s="1"/>
  <c r="B2413" i="1" l="1"/>
  <c r="A2414" i="1" l="1"/>
  <c r="H2413" i="1"/>
  <c r="G2414" i="1"/>
  <c r="C2413" i="1"/>
  <c r="D2413" i="1" l="1"/>
  <c r="I2413" i="1" s="1"/>
  <c r="E2413" i="1" s="1"/>
  <c r="L2413" i="1" s="1"/>
  <c r="J2413" i="1" s="1"/>
  <c r="K2413" i="1" s="1"/>
  <c r="B2414" i="1" s="1"/>
  <c r="F2413" i="1"/>
  <c r="H2414" i="1" l="1"/>
  <c r="A2415" i="1"/>
  <c r="C2414" i="1"/>
  <c r="G2415" i="1" s="1"/>
  <c r="F2414" i="1" l="1"/>
  <c r="D2414" i="1"/>
  <c r="I2414" i="1" s="1"/>
  <c r="E2414" i="1" s="1"/>
  <c r="L2414" i="1" s="1"/>
  <c r="J2414" i="1" s="1"/>
  <c r="K2414" i="1" s="1"/>
  <c r="B2415" i="1" l="1"/>
  <c r="A2416" i="1" l="1"/>
  <c r="G2416" i="1"/>
  <c r="H2415" i="1"/>
  <c r="C2415" i="1"/>
  <c r="D2415" i="1" l="1"/>
  <c r="I2415" i="1" s="1"/>
  <c r="E2415" i="1" s="1"/>
  <c r="L2415" i="1" s="1"/>
  <c r="J2415" i="1" s="1"/>
  <c r="K2415" i="1" s="1"/>
  <c r="B2416" i="1" s="1"/>
  <c r="F2415" i="1"/>
  <c r="H2416" i="1" l="1"/>
  <c r="A2417" i="1"/>
  <c r="C2416" i="1"/>
  <c r="G2417" i="1" s="1"/>
  <c r="F2416" i="1" l="1"/>
  <c r="D2416" i="1"/>
  <c r="I2416" i="1" s="1"/>
  <c r="E2416" i="1" s="1"/>
  <c r="L2416" i="1" s="1"/>
  <c r="J2416" i="1" s="1"/>
  <c r="K2416" i="1" s="1"/>
  <c r="B2417" i="1" l="1"/>
  <c r="H2417" i="1" l="1"/>
  <c r="A2418" i="1"/>
  <c r="C2417" i="1"/>
  <c r="G2418" i="1" s="1"/>
  <c r="F2417" i="1" l="1"/>
  <c r="D2417" i="1"/>
  <c r="I2417" i="1" s="1"/>
  <c r="E2417" i="1" s="1"/>
  <c r="L2417" i="1" s="1"/>
  <c r="J2417" i="1" l="1"/>
  <c r="K2417" i="1" s="1"/>
  <c r="B2418" i="1" s="1"/>
  <c r="A2419" i="1" l="1"/>
  <c r="H2418" i="1"/>
  <c r="G2419" i="1"/>
  <c r="C2418" i="1"/>
  <c r="D2418" i="1" l="1"/>
  <c r="I2418" i="1" s="1"/>
  <c r="E2418" i="1" s="1"/>
  <c r="L2418" i="1" s="1"/>
  <c r="F2418" i="1"/>
  <c r="J2418" i="1" l="1"/>
  <c r="K2418" i="1" s="1"/>
  <c r="B2419" i="1" s="1"/>
  <c r="H2419" i="1" s="1"/>
  <c r="C2419" i="1" l="1"/>
  <c r="G2420" i="1" s="1"/>
  <c r="A2420" i="1"/>
  <c r="F2419" i="1"/>
  <c r="D2419" i="1" l="1"/>
  <c r="I2419" i="1" s="1"/>
  <c r="E2419" i="1" s="1"/>
  <c r="L2419" i="1" s="1"/>
  <c r="J2419" i="1" s="1"/>
  <c r="K2419" i="1" s="1"/>
  <c r="B2420" i="1" s="1"/>
  <c r="H2420" i="1" s="1"/>
  <c r="C2420" i="1" l="1"/>
  <c r="G2421" i="1"/>
  <c r="A2421" i="1"/>
  <c r="F2420" i="1"/>
  <c r="D2420" i="1"/>
  <c r="I2420" i="1" s="1"/>
  <c r="E2420" i="1" s="1"/>
  <c r="L2420" i="1" s="1"/>
  <c r="J2420" i="1" l="1"/>
  <c r="K2420" i="1" s="1"/>
  <c r="B2421" i="1"/>
  <c r="H2421" i="1" l="1"/>
  <c r="A2422" i="1"/>
  <c r="C2421" i="1"/>
  <c r="G2422" i="1" s="1"/>
  <c r="D2421" i="1" l="1"/>
  <c r="I2421" i="1" s="1"/>
  <c r="E2421" i="1" s="1"/>
  <c r="L2421" i="1" s="1"/>
  <c r="J2421" i="1" s="1"/>
  <c r="K2421" i="1" s="1"/>
  <c r="B2422" i="1" s="1"/>
  <c r="F2421" i="1"/>
  <c r="A2423" i="1" l="1"/>
  <c r="G2423" i="1"/>
  <c r="H2422" i="1"/>
  <c r="C2422" i="1"/>
  <c r="D2422" i="1" l="1"/>
  <c r="I2422" i="1" s="1"/>
  <c r="E2422" i="1" s="1"/>
  <c r="L2422" i="1" s="1"/>
  <c r="J2422" i="1" s="1"/>
  <c r="K2422" i="1" s="1"/>
  <c r="B2423" i="1" s="1"/>
  <c r="F2422" i="1"/>
  <c r="A2424" i="1" l="1"/>
  <c r="H2423" i="1"/>
  <c r="G2424" i="1"/>
  <c r="C2423" i="1"/>
  <c r="D2423" i="1" l="1"/>
  <c r="I2423" i="1" s="1"/>
  <c r="E2423" i="1" s="1"/>
  <c r="L2423" i="1" s="1"/>
  <c r="J2423" i="1" s="1"/>
  <c r="K2423" i="1" s="1"/>
  <c r="B2424" i="1" s="1"/>
  <c r="F2423" i="1"/>
  <c r="A2425" i="1" l="1"/>
  <c r="H2424" i="1"/>
  <c r="G2425" i="1"/>
  <c r="C2424" i="1"/>
  <c r="D2424" i="1" l="1"/>
  <c r="I2424" i="1" s="1"/>
  <c r="E2424" i="1" s="1"/>
  <c r="L2424" i="1" s="1"/>
  <c r="J2424" i="1" s="1"/>
  <c r="K2424" i="1" s="1"/>
  <c r="B2425" i="1" s="1"/>
  <c r="F2424" i="1"/>
  <c r="A2426" i="1" l="1"/>
  <c r="H2425" i="1"/>
  <c r="G2426" i="1"/>
  <c r="C2425" i="1"/>
  <c r="F2425" i="1" l="1"/>
  <c r="D2425" i="1"/>
  <c r="I2425" i="1" s="1"/>
  <c r="E2425" i="1" s="1"/>
  <c r="L2425" i="1" s="1"/>
  <c r="J2425" i="1" s="1"/>
  <c r="K2425" i="1" s="1"/>
  <c r="B2426" i="1" l="1"/>
  <c r="H2426" i="1" l="1"/>
  <c r="A2427" i="1"/>
  <c r="C2426" i="1"/>
  <c r="G2427" i="1" s="1"/>
  <c r="D2426" i="1" l="1"/>
  <c r="I2426" i="1" s="1"/>
  <c r="E2426" i="1" s="1"/>
  <c r="L2426" i="1" s="1"/>
  <c r="F2426" i="1"/>
  <c r="J2426" i="1" l="1"/>
  <c r="K2426" i="1" s="1"/>
  <c r="B2427" i="1" s="1"/>
  <c r="H2427" i="1" s="1"/>
  <c r="C2427" i="1" l="1"/>
  <c r="D2427" i="1" s="1"/>
  <c r="I2427" i="1" s="1"/>
  <c r="E2427" i="1" s="1"/>
  <c r="L2427" i="1" s="1"/>
  <c r="G2428" i="1"/>
  <c r="A2428" i="1"/>
  <c r="F2427" i="1" l="1"/>
  <c r="J2427" i="1" s="1"/>
  <c r="K2427" i="1" s="1"/>
  <c r="B2428" i="1" s="1"/>
  <c r="H2428" i="1" s="1"/>
  <c r="C2428" i="1" l="1"/>
  <c r="F2428" i="1" s="1"/>
  <c r="A2429" i="1"/>
  <c r="G2429" i="1"/>
  <c r="D2428" i="1" l="1"/>
  <c r="I2428" i="1" s="1"/>
  <c r="E2428" i="1" s="1"/>
  <c r="L2428" i="1" s="1"/>
  <c r="J2428" i="1" s="1"/>
  <c r="K2428" i="1" s="1"/>
  <c r="B2429" i="1" s="1"/>
  <c r="A2430" i="1" l="1"/>
  <c r="H2429" i="1"/>
  <c r="C2429" i="1"/>
  <c r="G2430" i="1" s="1"/>
  <c r="D2429" i="1" l="1"/>
  <c r="I2429" i="1" s="1"/>
  <c r="E2429" i="1" s="1"/>
  <c r="L2429" i="1" s="1"/>
  <c r="J2429" i="1" s="1"/>
  <c r="K2429" i="1" s="1"/>
  <c r="B2430" i="1" s="1"/>
  <c r="F2429" i="1"/>
  <c r="H2430" i="1" l="1"/>
  <c r="G2431" i="1"/>
  <c r="A2431" i="1"/>
  <c r="C2430" i="1"/>
  <c r="D2430" i="1" l="1"/>
  <c r="I2430" i="1" s="1"/>
  <c r="E2430" i="1" s="1"/>
  <c r="L2430" i="1" s="1"/>
  <c r="F2430" i="1"/>
  <c r="J2430" i="1" l="1"/>
  <c r="K2430" i="1" s="1"/>
  <c r="B2431" i="1" s="1"/>
  <c r="A2432" i="1" s="1"/>
  <c r="C2431" i="1" l="1"/>
  <c r="H2431" i="1"/>
  <c r="G2432" i="1"/>
  <c r="D2431" i="1"/>
  <c r="I2431" i="1" s="1"/>
  <c r="E2431" i="1" s="1"/>
  <c r="L2431" i="1" s="1"/>
  <c r="F2431" i="1"/>
  <c r="J2431" i="1" l="1"/>
  <c r="K2431" i="1" s="1"/>
  <c r="B2432" i="1" s="1"/>
  <c r="H2432" i="1" s="1"/>
  <c r="C2432" i="1" l="1"/>
  <c r="G2433" i="1" s="1"/>
  <c r="A2433" i="1"/>
  <c r="F2432" i="1"/>
  <c r="D2432" i="1" l="1"/>
  <c r="I2432" i="1" s="1"/>
  <c r="E2432" i="1" s="1"/>
  <c r="L2432" i="1" s="1"/>
  <c r="J2432" i="1" s="1"/>
  <c r="K2432" i="1" s="1"/>
  <c r="B2433" i="1" s="1"/>
  <c r="H2433" i="1" s="1"/>
  <c r="A2434" i="1" l="1"/>
  <c r="C2433" i="1"/>
  <c r="G2434" i="1" s="1"/>
  <c r="D2433" i="1" l="1"/>
  <c r="I2433" i="1" s="1"/>
  <c r="E2433" i="1" s="1"/>
  <c r="L2433" i="1" s="1"/>
  <c r="J2433" i="1" s="1"/>
  <c r="K2433" i="1" s="1"/>
  <c r="B2434" i="1" s="1"/>
  <c r="A2435" i="1" s="1"/>
  <c r="F2433" i="1"/>
  <c r="C2434" i="1" l="1"/>
  <c r="G2435" i="1"/>
  <c r="H2434" i="1"/>
  <c r="D2434" i="1"/>
  <c r="I2434" i="1" s="1"/>
  <c r="E2434" i="1" s="1"/>
  <c r="L2434" i="1" s="1"/>
  <c r="F2434" i="1"/>
  <c r="J2434" i="1" l="1"/>
  <c r="K2434" i="1" s="1"/>
  <c r="B2435" i="1" s="1"/>
  <c r="A2436" i="1" s="1"/>
  <c r="C2435" i="1" l="1"/>
  <c r="H2435" i="1"/>
  <c r="G2436" i="1"/>
  <c r="D2435" i="1"/>
  <c r="I2435" i="1" s="1"/>
  <c r="E2435" i="1" s="1"/>
  <c r="L2435" i="1" s="1"/>
  <c r="F2435" i="1"/>
  <c r="J2435" i="1" l="1"/>
  <c r="K2435" i="1" s="1"/>
  <c r="B2436" i="1" s="1"/>
  <c r="H2436" i="1" s="1"/>
  <c r="C2436" i="1" l="1"/>
  <c r="G2437" i="1"/>
  <c r="A2437" i="1"/>
  <c r="F2436" i="1"/>
  <c r="D2436" i="1"/>
  <c r="I2436" i="1" s="1"/>
  <c r="E2436" i="1" s="1"/>
  <c r="L2436" i="1" s="1"/>
  <c r="J2436" i="1" s="1"/>
  <c r="K2436" i="1" s="1"/>
  <c r="B2437" i="1" l="1"/>
  <c r="H2437" i="1" l="1"/>
  <c r="A2438" i="1"/>
  <c r="G2438" i="1"/>
  <c r="C2437" i="1"/>
  <c r="D2437" i="1" l="1"/>
  <c r="I2437" i="1" s="1"/>
  <c r="E2437" i="1" s="1"/>
  <c r="L2437" i="1" s="1"/>
  <c r="J2437" i="1" s="1"/>
  <c r="K2437" i="1" s="1"/>
  <c r="B2438" i="1" s="1"/>
  <c r="F2437" i="1"/>
  <c r="H2438" i="1" l="1"/>
  <c r="A2439" i="1"/>
  <c r="C2438" i="1"/>
  <c r="G2439" i="1" s="1"/>
  <c r="D2438" i="1" l="1"/>
  <c r="I2438" i="1" s="1"/>
  <c r="E2438" i="1" s="1"/>
  <c r="L2438" i="1" s="1"/>
  <c r="J2438" i="1" s="1"/>
  <c r="K2438" i="1" s="1"/>
  <c r="B2439" i="1" s="1"/>
  <c r="F2438" i="1"/>
  <c r="A2440" i="1" l="1"/>
  <c r="G2440" i="1"/>
  <c r="H2439" i="1"/>
  <c r="C2439" i="1"/>
  <c r="D2439" i="1" l="1"/>
  <c r="I2439" i="1" s="1"/>
  <c r="E2439" i="1" s="1"/>
  <c r="L2439" i="1" s="1"/>
  <c r="F2439" i="1"/>
  <c r="J2439" i="1" l="1"/>
  <c r="K2439" i="1" s="1"/>
  <c r="B2440" i="1" s="1"/>
  <c r="A2441" i="1" s="1"/>
  <c r="C2440" i="1" l="1"/>
  <c r="D2440" i="1" s="1"/>
  <c r="I2440" i="1" s="1"/>
  <c r="E2440" i="1" s="1"/>
  <c r="L2440" i="1" s="1"/>
  <c r="G2441" i="1"/>
  <c r="H2440" i="1"/>
  <c r="F2440" i="1" l="1"/>
  <c r="J2440" i="1"/>
  <c r="K2440" i="1" s="1"/>
  <c r="B2441" i="1" s="1"/>
  <c r="A2442" i="1" s="1"/>
  <c r="C2441" i="1" l="1"/>
  <c r="G2442" i="1"/>
  <c r="H2441" i="1"/>
  <c r="F2441" i="1"/>
  <c r="D2441" i="1"/>
  <c r="I2441" i="1" s="1"/>
  <c r="E2441" i="1" s="1"/>
  <c r="L2441" i="1" s="1"/>
  <c r="J2441" i="1" l="1"/>
  <c r="K2441" i="1" s="1"/>
  <c r="B2442" i="1"/>
  <c r="A2443" i="1" l="1"/>
  <c r="G2443" i="1"/>
  <c r="H2442" i="1"/>
  <c r="C2442" i="1"/>
  <c r="F2442" i="1" l="1"/>
  <c r="D2442" i="1"/>
  <c r="I2442" i="1" s="1"/>
  <c r="E2442" i="1" s="1"/>
  <c r="L2442" i="1" s="1"/>
  <c r="J2442" i="1" s="1"/>
  <c r="K2442" i="1" s="1"/>
  <c r="B2443" i="1" l="1"/>
  <c r="H2443" i="1" l="1"/>
  <c r="A2444" i="1"/>
  <c r="C2443" i="1"/>
  <c r="G2444" i="1" s="1"/>
  <c r="D2443" i="1" l="1"/>
  <c r="I2443" i="1" s="1"/>
  <c r="E2443" i="1" s="1"/>
  <c r="L2443" i="1" s="1"/>
  <c r="J2443" i="1" s="1"/>
  <c r="K2443" i="1" s="1"/>
  <c r="B2444" i="1" s="1"/>
  <c r="F2443" i="1"/>
  <c r="H2444" i="1" l="1"/>
  <c r="A2445" i="1"/>
  <c r="G2445" i="1"/>
  <c r="C2444" i="1"/>
  <c r="D2444" i="1" l="1"/>
  <c r="I2444" i="1" s="1"/>
  <c r="E2444" i="1" s="1"/>
  <c r="L2444" i="1" s="1"/>
  <c r="J2444" i="1" s="1"/>
  <c r="K2444" i="1" s="1"/>
  <c r="B2445" i="1" s="1"/>
  <c r="F2444" i="1"/>
  <c r="A2446" i="1" l="1"/>
  <c r="H2445" i="1"/>
  <c r="G2446" i="1"/>
  <c r="C2445" i="1"/>
  <c r="D2445" i="1" l="1"/>
  <c r="I2445" i="1" s="1"/>
  <c r="E2445" i="1" s="1"/>
  <c r="L2445" i="1" s="1"/>
  <c r="J2445" i="1" s="1"/>
  <c r="K2445" i="1" s="1"/>
  <c r="B2446" i="1" s="1"/>
  <c r="F2445" i="1"/>
  <c r="H2446" i="1" l="1"/>
  <c r="A2447" i="1"/>
  <c r="C2446" i="1"/>
  <c r="G2447" i="1" s="1"/>
  <c r="F2446" i="1" l="1"/>
  <c r="D2446" i="1"/>
  <c r="I2446" i="1" s="1"/>
  <c r="E2446" i="1" s="1"/>
  <c r="L2446" i="1" s="1"/>
  <c r="J2446" i="1" s="1"/>
  <c r="K2446" i="1" s="1"/>
  <c r="B2447" i="1" l="1"/>
  <c r="H2447" i="1" l="1"/>
  <c r="A2448" i="1"/>
  <c r="G2448" i="1"/>
  <c r="C2447" i="1"/>
  <c r="F2447" i="1" l="1"/>
  <c r="D2447" i="1"/>
  <c r="I2447" i="1" s="1"/>
  <c r="E2447" i="1" s="1"/>
  <c r="L2447" i="1" s="1"/>
  <c r="J2447" i="1" s="1"/>
  <c r="K2447" i="1" s="1"/>
  <c r="B2448" i="1" l="1"/>
  <c r="H2448" i="1" l="1"/>
  <c r="A2449" i="1"/>
  <c r="G2449" i="1"/>
  <c r="C2448" i="1"/>
  <c r="F2448" i="1" l="1"/>
  <c r="D2448" i="1"/>
  <c r="I2448" i="1" s="1"/>
  <c r="E2448" i="1" s="1"/>
  <c r="L2448" i="1" s="1"/>
  <c r="J2448" i="1" s="1"/>
  <c r="K2448" i="1" s="1"/>
  <c r="B2449" i="1" l="1"/>
  <c r="H2449" i="1" l="1"/>
  <c r="A2450" i="1"/>
  <c r="C2449" i="1"/>
  <c r="G2450" i="1" s="1"/>
  <c r="F2449" i="1" l="1"/>
  <c r="D2449" i="1"/>
  <c r="I2449" i="1" s="1"/>
  <c r="E2449" i="1" s="1"/>
  <c r="L2449" i="1" s="1"/>
  <c r="J2449" i="1" s="1"/>
  <c r="K2449" i="1" s="1"/>
  <c r="B2450" i="1" l="1"/>
  <c r="A2451" i="1" l="1"/>
  <c r="H2450" i="1"/>
  <c r="C2450" i="1"/>
  <c r="G2451" i="1" s="1"/>
  <c r="F2450" i="1" l="1"/>
  <c r="D2450" i="1"/>
  <c r="I2450" i="1" s="1"/>
  <c r="E2450" i="1" s="1"/>
  <c r="L2450" i="1" s="1"/>
  <c r="J2450" i="1" s="1"/>
  <c r="K2450" i="1" s="1"/>
  <c r="B2451" i="1" l="1"/>
  <c r="A2452" i="1" l="1"/>
  <c r="H2451" i="1"/>
  <c r="G2452" i="1"/>
  <c r="C2451" i="1"/>
  <c r="F2451" i="1" l="1"/>
  <c r="D2451" i="1"/>
  <c r="I2451" i="1" s="1"/>
  <c r="E2451" i="1" s="1"/>
  <c r="L2451" i="1" s="1"/>
  <c r="J2451" i="1" l="1"/>
  <c r="K2451" i="1" s="1"/>
  <c r="B2452" i="1"/>
  <c r="H2452" i="1" l="1"/>
  <c r="A2453" i="1"/>
  <c r="C2452" i="1"/>
  <c r="G2453" i="1" s="1"/>
  <c r="D2452" i="1" l="1"/>
  <c r="I2452" i="1" s="1"/>
  <c r="E2452" i="1" s="1"/>
  <c r="L2452" i="1" s="1"/>
  <c r="J2452" i="1" s="1"/>
  <c r="K2452" i="1" s="1"/>
  <c r="B2453" i="1" s="1"/>
  <c r="F2452" i="1"/>
  <c r="A2454" i="1" l="1"/>
  <c r="G2454" i="1"/>
  <c r="H2453" i="1"/>
  <c r="C2453" i="1"/>
  <c r="D2453" i="1" l="1"/>
  <c r="I2453" i="1" s="1"/>
  <c r="E2453" i="1" s="1"/>
  <c r="L2453" i="1" s="1"/>
  <c r="J2453" i="1" s="1"/>
  <c r="K2453" i="1" s="1"/>
  <c r="B2454" i="1" s="1"/>
  <c r="F2453" i="1"/>
  <c r="H2454" i="1" l="1"/>
  <c r="G2455" i="1"/>
  <c r="A2455" i="1"/>
  <c r="C2454" i="1"/>
  <c r="D2454" i="1" l="1"/>
  <c r="I2454" i="1" s="1"/>
  <c r="E2454" i="1" s="1"/>
  <c r="L2454" i="1" s="1"/>
  <c r="J2454" i="1" s="1"/>
  <c r="K2454" i="1" s="1"/>
  <c r="B2455" i="1" s="1"/>
  <c r="F2454" i="1"/>
  <c r="H2455" i="1" l="1"/>
  <c r="G2456" i="1"/>
  <c r="A2456" i="1"/>
  <c r="C2455" i="1"/>
  <c r="D2455" i="1" l="1"/>
  <c r="I2455" i="1" s="1"/>
  <c r="E2455" i="1" s="1"/>
  <c r="L2455" i="1" s="1"/>
  <c r="J2455" i="1" s="1"/>
  <c r="K2455" i="1" s="1"/>
  <c r="B2456" i="1" s="1"/>
  <c r="F2455" i="1"/>
  <c r="A2457" i="1" l="1"/>
  <c r="G2457" i="1"/>
  <c r="H2456" i="1"/>
  <c r="C2456" i="1"/>
  <c r="D2456" i="1" l="1"/>
  <c r="I2456" i="1" s="1"/>
  <c r="E2456" i="1" s="1"/>
  <c r="L2456" i="1" s="1"/>
  <c r="J2456" i="1" s="1"/>
  <c r="K2456" i="1" s="1"/>
  <c r="B2457" i="1" s="1"/>
  <c r="F2456" i="1"/>
  <c r="A2458" i="1" l="1"/>
  <c r="H2457" i="1"/>
  <c r="C2457" i="1"/>
  <c r="G2458" i="1" s="1"/>
  <c r="D2457" i="1" l="1"/>
  <c r="I2457" i="1" s="1"/>
  <c r="E2457" i="1" s="1"/>
  <c r="L2457" i="1" s="1"/>
  <c r="F2457" i="1"/>
  <c r="J2457" i="1" l="1"/>
  <c r="K2457" i="1" s="1"/>
  <c r="B2458" i="1" s="1"/>
  <c r="H2458" i="1" s="1"/>
  <c r="A2459" i="1" l="1"/>
  <c r="C2458" i="1"/>
  <c r="D2458" i="1" s="1"/>
  <c r="I2458" i="1" s="1"/>
  <c r="E2458" i="1" s="1"/>
  <c r="L2458" i="1" s="1"/>
  <c r="G2459" i="1"/>
  <c r="F2458" i="1" l="1"/>
  <c r="J2458" i="1"/>
  <c r="K2458" i="1" s="1"/>
  <c r="B2459" i="1" s="1"/>
  <c r="A2460" i="1" s="1"/>
  <c r="H2459" i="1" l="1"/>
  <c r="C2459" i="1"/>
  <c r="G2460" i="1" s="1"/>
  <c r="D2459" i="1" l="1"/>
  <c r="I2459" i="1" s="1"/>
  <c r="E2459" i="1" s="1"/>
  <c r="L2459" i="1" s="1"/>
  <c r="J2459" i="1" s="1"/>
  <c r="K2459" i="1" s="1"/>
  <c r="F2459" i="1"/>
  <c r="B2460" i="1"/>
  <c r="H2460" i="1" l="1"/>
  <c r="A2461" i="1"/>
  <c r="C2460" i="1"/>
  <c r="G2461" i="1" s="1"/>
  <c r="D2460" i="1" l="1"/>
  <c r="I2460" i="1" s="1"/>
  <c r="E2460" i="1" s="1"/>
  <c r="L2460" i="1" s="1"/>
  <c r="J2460" i="1" s="1"/>
  <c r="K2460" i="1" s="1"/>
  <c r="B2461" i="1" s="1"/>
  <c r="F2460" i="1"/>
  <c r="A2462" i="1" l="1"/>
  <c r="H2461" i="1"/>
  <c r="C2461" i="1"/>
  <c r="G2462" i="1" s="1"/>
  <c r="F2461" i="1" l="1"/>
  <c r="D2461" i="1"/>
  <c r="I2461" i="1" s="1"/>
  <c r="E2461" i="1" s="1"/>
  <c r="L2461" i="1" s="1"/>
  <c r="J2461" i="1" s="1"/>
  <c r="K2461" i="1" s="1"/>
  <c r="B2462" i="1" l="1"/>
  <c r="H2462" i="1" l="1"/>
  <c r="A2463" i="1"/>
  <c r="C2462" i="1"/>
  <c r="G2463" i="1" s="1"/>
  <c r="F2462" i="1" l="1"/>
  <c r="D2462" i="1"/>
  <c r="I2462" i="1" s="1"/>
  <c r="E2462" i="1" s="1"/>
  <c r="L2462" i="1" s="1"/>
  <c r="J2462" i="1" s="1"/>
  <c r="K2462" i="1" s="1"/>
  <c r="B2463" i="1" l="1"/>
  <c r="A2464" i="1" l="1"/>
  <c r="G2464" i="1"/>
  <c r="H2463" i="1"/>
  <c r="C2463" i="1"/>
  <c r="F2463" i="1" l="1"/>
  <c r="D2463" i="1"/>
  <c r="I2463" i="1" s="1"/>
  <c r="E2463" i="1" s="1"/>
  <c r="L2463" i="1" s="1"/>
  <c r="J2463" i="1" s="1"/>
  <c r="K2463" i="1" s="1"/>
  <c r="B2464" i="1" l="1"/>
  <c r="A2465" i="1" l="1"/>
  <c r="H2464" i="1"/>
  <c r="C2464" i="1"/>
  <c r="G2465" i="1" s="1"/>
  <c r="D2464" i="1" l="1"/>
  <c r="I2464" i="1" s="1"/>
  <c r="E2464" i="1" s="1"/>
  <c r="L2464" i="1" s="1"/>
  <c r="F2464" i="1"/>
  <c r="J2464" i="1" l="1"/>
  <c r="K2464" i="1" s="1"/>
  <c r="B2465" i="1" s="1"/>
  <c r="H2465" i="1" l="1"/>
  <c r="C2465" i="1"/>
  <c r="G2466" i="1" s="1"/>
  <c r="A2466" i="1"/>
  <c r="D2465" i="1" l="1"/>
  <c r="I2465" i="1" s="1"/>
  <c r="E2465" i="1" s="1"/>
  <c r="L2465" i="1" s="1"/>
  <c r="F2465" i="1"/>
  <c r="J2465" i="1" l="1"/>
  <c r="K2465" i="1" s="1"/>
  <c r="B2466" i="1" s="1"/>
  <c r="A2467" i="1" s="1"/>
  <c r="H2466" i="1" l="1"/>
  <c r="C2466" i="1"/>
  <c r="G2467" i="1" s="1"/>
  <c r="D2466" i="1" l="1"/>
  <c r="I2466" i="1" s="1"/>
  <c r="E2466" i="1" s="1"/>
  <c r="L2466" i="1" s="1"/>
  <c r="J2466" i="1" s="1"/>
  <c r="K2466" i="1" s="1"/>
  <c r="F2466" i="1"/>
  <c r="B2467" i="1"/>
  <c r="A2468" i="1" l="1"/>
  <c r="H2467" i="1"/>
  <c r="G2468" i="1"/>
  <c r="C2467" i="1"/>
  <c r="F2467" i="1" l="1"/>
  <c r="D2467" i="1"/>
  <c r="I2467" i="1" s="1"/>
  <c r="E2467" i="1" s="1"/>
  <c r="L2467" i="1" s="1"/>
  <c r="J2467" i="1" s="1"/>
  <c r="K2467" i="1" s="1"/>
  <c r="B2468" i="1" l="1"/>
  <c r="A2469" i="1" l="1"/>
  <c r="H2468" i="1"/>
  <c r="C2468" i="1"/>
  <c r="G2469" i="1" s="1"/>
  <c r="F2468" i="1" l="1"/>
  <c r="D2468" i="1"/>
  <c r="I2468" i="1" s="1"/>
  <c r="E2468" i="1" s="1"/>
  <c r="L2468" i="1" s="1"/>
  <c r="J2468" i="1" s="1"/>
  <c r="K2468" i="1" s="1"/>
  <c r="B2469" i="1" l="1"/>
  <c r="H2469" i="1" l="1"/>
  <c r="A2470" i="1"/>
  <c r="C2469" i="1"/>
  <c r="G2470" i="1" s="1"/>
  <c r="D2469" i="1" l="1"/>
  <c r="I2469" i="1" s="1"/>
  <c r="E2469" i="1" s="1"/>
  <c r="L2469" i="1" s="1"/>
  <c r="J2469" i="1" s="1"/>
  <c r="K2469" i="1" s="1"/>
  <c r="B2470" i="1" s="1"/>
  <c r="F2469" i="1"/>
  <c r="A2471" i="1" l="1"/>
  <c r="G2471" i="1"/>
  <c r="H2470" i="1"/>
  <c r="C2470" i="1"/>
  <c r="D2470" i="1" l="1"/>
  <c r="I2470" i="1" s="1"/>
  <c r="E2470" i="1" s="1"/>
  <c r="L2470" i="1" s="1"/>
  <c r="F2470" i="1"/>
  <c r="J2470" i="1" l="1"/>
  <c r="K2470" i="1" s="1"/>
  <c r="B2471" i="1" s="1"/>
  <c r="A2472" i="1" s="1"/>
  <c r="C2471" i="1" l="1"/>
  <c r="G2472" i="1" s="1"/>
  <c r="H2471" i="1"/>
  <c r="F2471" i="1"/>
  <c r="D2471" i="1" l="1"/>
  <c r="I2471" i="1" s="1"/>
  <c r="E2471" i="1" s="1"/>
  <c r="L2471" i="1" s="1"/>
  <c r="J2471" i="1" s="1"/>
  <c r="K2471" i="1" s="1"/>
  <c r="B2472" i="1" s="1"/>
  <c r="H2472" i="1" s="1"/>
  <c r="C2472" i="1" l="1"/>
  <c r="A2473" i="1"/>
  <c r="G2473" i="1"/>
  <c r="F2472" i="1"/>
  <c r="D2472" i="1"/>
  <c r="I2472" i="1" s="1"/>
  <c r="E2472" i="1" s="1"/>
  <c r="L2472" i="1" s="1"/>
  <c r="J2472" i="1" s="1"/>
  <c r="K2472" i="1" s="1"/>
  <c r="B2473" i="1" l="1"/>
  <c r="A2474" i="1" l="1"/>
  <c r="H2473" i="1"/>
  <c r="G2474" i="1"/>
  <c r="C2473" i="1"/>
  <c r="D2473" i="1" l="1"/>
  <c r="I2473" i="1" s="1"/>
  <c r="E2473" i="1" s="1"/>
  <c r="L2473" i="1" s="1"/>
  <c r="F2473" i="1"/>
  <c r="J2473" i="1" l="1"/>
  <c r="K2473" i="1" s="1"/>
  <c r="B2474" i="1" s="1"/>
  <c r="A2475" i="1" s="1"/>
  <c r="C2474" i="1" l="1"/>
  <c r="G2475" i="1" s="1"/>
  <c r="H2474" i="1"/>
  <c r="F2474" i="1"/>
  <c r="D2474" i="1"/>
  <c r="I2474" i="1" s="1"/>
  <c r="E2474" i="1" s="1"/>
  <c r="L2474" i="1" s="1"/>
  <c r="J2474" i="1" l="1"/>
  <c r="K2474" i="1" s="1"/>
  <c r="B2475" i="1" s="1"/>
  <c r="H2475" i="1" l="1"/>
  <c r="A2476" i="1"/>
  <c r="C2475" i="1"/>
  <c r="G2476" i="1" s="1"/>
  <c r="F2475" i="1" l="1"/>
  <c r="D2475" i="1"/>
  <c r="I2475" i="1" s="1"/>
  <c r="E2475" i="1" s="1"/>
  <c r="L2475" i="1" s="1"/>
  <c r="J2475" i="1" s="1"/>
  <c r="K2475" i="1" s="1"/>
  <c r="B2476" i="1" l="1"/>
  <c r="A2477" i="1" l="1"/>
  <c r="H2476" i="1"/>
  <c r="C2476" i="1"/>
  <c r="G2477" i="1" s="1"/>
  <c r="F2476" i="1" l="1"/>
  <c r="D2476" i="1"/>
  <c r="I2476" i="1" s="1"/>
  <c r="E2476" i="1" s="1"/>
  <c r="L2476" i="1" s="1"/>
  <c r="J2476" i="1" s="1"/>
  <c r="K2476" i="1" s="1"/>
  <c r="B2477" i="1" l="1"/>
  <c r="A2478" i="1" l="1"/>
  <c r="H2477" i="1"/>
  <c r="C2477" i="1"/>
  <c r="G2478" i="1" s="1"/>
  <c r="D2477" i="1" l="1"/>
  <c r="I2477" i="1" s="1"/>
  <c r="E2477" i="1" s="1"/>
  <c r="L2477" i="1" s="1"/>
  <c r="J2477" i="1" s="1"/>
  <c r="K2477" i="1" s="1"/>
  <c r="B2478" i="1" s="1"/>
  <c r="F2477" i="1"/>
  <c r="A2479" i="1" l="1"/>
  <c r="G2479" i="1"/>
  <c r="H2478" i="1"/>
  <c r="C2478" i="1"/>
  <c r="F2478" i="1" l="1"/>
  <c r="D2478" i="1"/>
  <c r="I2478" i="1" s="1"/>
  <c r="E2478" i="1" s="1"/>
  <c r="L2478" i="1" s="1"/>
  <c r="J2478" i="1" s="1"/>
  <c r="K2478" i="1" s="1"/>
  <c r="B2479" i="1" l="1"/>
  <c r="H2479" i="1" l="1"/>
  <c r="A2480" i="1"/>
  <c r="C2479" i="1"/>
  <c r="G2480" i="1" s="1"/>
  <c r="D2479" i="1" l="1"/>
  <c r="I2479" i="1" s="1"/>
  <c r="E2479" i="1" s="1"/>
  <c r="L2479" i="1" s="1"/>
  <c r="J2479" i="1" s="1"/>
  <c r="K2479" i="1" s="1"/>
  <c r="B2480" i="1" s="1"/>
  <c r="F2479" i="1"/>
  <c r="A2481" i="1" l="1"/>
  <c r="G2481" i="1"/>
  <c r="H2480" i="1"/>
  <c r="C2480" i="1"/>
  <c r="F2480" i="1" l="1"/>
  <c r="D2480" i="1"/>
  <c r="I2480" i="1" s="1"/>
  <c r="E2480" i="1" s="1"/>
  <c r="L2480" i="1" s="1"/>
  <c r="J2480" i="1" s="1"/>
  <c r="K2480" i="1" s="1"/>
  <c r="B2481" i="1" l="1"/>
  <c r="H2481" i="1" l="1"/>
  <c r="A2482" i="1"/>
  <c r="C2481" i="1"/>
  <c r="G2482" i="1" s="1"/>
  <c r="F2481" i="1" l="1"/>
  <c r="D2481" i="1"/>
  <c r="I2481" i="1" s="1"/>
  <c r="E2481" i="1" s="1"/>
  <c r="L2481" i="1" s="1"/>
  <c r="J2481" i="1" s="1"/>
  <c r="K2481" i="1" s="1"/>
  <c r="B2482" i="1" l="1"/>
  <c r="A2483" i="1" l="1"/>
  <c r="H2482" i="1"/>
  <c r="C2482" i="1"/>
  <c r="G2483" i="1" s="1"/>
  <c r="D2482" i="1" l="1"/>
  <c r="I2482" i="1" s="1"/>
  <c r="E2482" i="1" s="1"/>
  <c r="L2482" i="1" s="1"/>
  <c r="J2482" i="1" s="1"/>
  <c r="K2482" i="1" s="1"/>
  <c r="B2483" i="1" s="1"/>
  <c r="F2482" i="1"/>
  <c r="A2484" i="1" l="1"/>
  <c r="H2483" i="1"/>
  <c r="G2484" i="1"/>
  <c r="C2483" i="1"/>
  <c r="D2483" i="1" l="1"/>
  <c r="I2483" i="1" s="1"/>
  <c r="E2483" i="1" s="1"/>
  <c r="L2483" i="1" s="1"/>
  <c r="J2483" i="1" s="1"/>
  <c r="K2483" i="1" s="1"/>
  <c r="B2484" i="1" s="1"/>
  <c r="F2483" i="1"/>
  <c r="H2484" i="1" l="1"/>
  <c r="A2485" i="1"/>
  <c r="C2484" i="1"/>
  <c r="G2485" i="1" s="1"/>
  <c r="D2484" i="1" l="1"/>
  <c r="I2484" i="1" s="1"/>
  <c r="E2484" i="1" s="1"/>
  <c r="L2484" i="1" s="1"/>
  <c r="J2484" i="1" s="1"/>
  <c r="K2484" i="1" s="1"/>
  <c r="B2485" i="1" s="1"/>
  <c r="F2484" i="1"/>
  <c r="A2486" i="1" l="1"/>
  <c r="H2485" i="1"/>
  <c r="G2486" i="1"/>
  <c r="C2485" i="1"/>
  <c r="F2485" i="1" l="1"/>
  <c r="D2485" i="1"/>
  <c r="I2485" i="1" s="1"/>
  <c r="E2485" i="1" s="1"/>
  <c r="L2485" i="1" s="1"/>
  <c r="J2485" i="1" s="1"/>
  <c r="K2485" i="1" s="1"/>
  <c r="B2486" i="1" l="1"/>
  <c r="A2487" i="1" l="1"/>
  <c r="G2487" i="1"/>
  <c r="H2486" i="1"/>
  <c r="C2486" i="1"/>
  <c r="D2486" i="1" l="1"/>
  <c r="I2486" i="1" s="1"/>
  <c r="E2486" i="1" s="1"/>
  <c r="L2486" i="1" s="1"/>
  <c r="J2486" i="1" s="1"/>
  <c r="K2486" i="1" s="1"/>
  <c r="B2487" i="1" s="1"/>
  <c r="F2486" i="1"/>
  <c r="H2487" i="1" l="1"/>
  <c r="A2488" i="1"/>
  <c r="C2487" i="1"/>
  <c r="G2488" i="1" s="1"/>
  <c r="F2487" i="1" l="1"/>
  <c r="D2487" i="1"/>
  <c r="I2487" i="1" s="1"/>
  <c r="E2487" i="1" s="1"/>
  <c r="L2487" i="1" s="1"/>
  <c r="J2487" i="1" s="1"/>
  <c r="K2487" i="1" s="1"/>
  <c r="B2488" i="1" s="1"/>
  <c r="H2488" i="1" l="1"/>
  <c r="A2489" i="1"/>
  <c r="C2488" i="1"/>
  <c r="G2489" i="1" s="1"/>
  <c r="F2488" i="1" l="1"/>
  <c r="D2488" i="1"/>
  <c r="I2488" i="1" s="1"/>
  <c r="E2488" i="1" s="1"/>
  <c r="L2488" i="1" s="1"/>
  <c r="J2488" i="1" s="1"/>
  <c r="K2488" i="1" s="1"/>
  <c r="B2489" i="1" l="1"/>
  <c r="H2489" i="1" l="1"/>
  <c r="A2490" i="1"/>
  <c r="C2489" i="1"/>
  <c r="G2490" i="1" s="1"/>
  <c r="F2489" i="1" l="1"/>
  <c r="D2489" i="1"/>
  <c r="I2489" i="1" s="1"/>
  <c r="E2489" i="1" s="1"/>
  <c r="L2489" i="1" s="1"/>
  <c r="J2489" i="1" s="1"/>
  <c r="K2489" i="1" s="1"/>
  <c r="B2490" i="1" l="1"/>
  <c r="H2490" i="1" l="1"/>
  <c r="A2491" i="1"/>
  <c r="C2490" i="1"/>
  <c r="G2491" i="1" s="1"/>
  <c r="F2490" i="1" l="1"/>
  <c r="D2490" i="1"/>
  <c r="I2490" i="1" s="1"/>
  <c r="E2490" i="1" s="1"/>
  <c r="L2490" i="1" s="1"/>
  <c r="J2490" i="1" l="1"/>
  <c r="K2490" i="1" s="1"/>
  <c r="B2491" i="1"/>
  <c r="A2492" i="1" l="1"/>
  <c r="H2491" i="1"/>
  <c r="G2492" i="1"/>
  <c r="C2491" i="1"/>
  <c r="D2491" i="1" l="1"/>
  <c r="I2491" i="1" s="1"/>
  <c r="E2491" i="1" s="1"/>
  <c r="L2491" i="1" s="1"/>
  <c r="J2491" i="1" s="1"/>
  <c r="K2491" i="1" s="1"/>
  <c r="B2492" i="1" s="1"/>
  <c r="F2491" i="1"/>
  <c r="H2492" i="1" l="1"/>
  <c r="A2493" i="1"/>
  <c r="C2492" i="1"/>
  <c r="G2493" i="1" s="1"/>
  <c r="F2492" i="1" l="1"/>
  <c r="D2492" i="1"/>
  <c r="I2492" i="1" s="1"/>
  <c r="E2492" i="1" s="1"/>
  <c r="L2492" i="1" s="1"/>
  <c r="J2492" i="1" s="1"/>
  <c r="K2492" i="1" s="1"/>
  <c r="B2493" i="1" l="1"/>
  <c r="H2493" i="1" l="1"/>
  <c r="G2494" i="1"/>
  <c r="A2494" i="1"/>
  <c r="C2493" i="1"/>
  <c r="D2493" i="1" l="1"/>
  <c r="I2493" i="1" s="1"/>
  <c r="E2493" i="1" s="1"/>
  <c r="L2493" i="1" s="1"/>
  <c r="J2493" i="1" s="1"/>
  <c r="K2493" i="1" s="1"/>
  <c r="B2494" i="1" s="1"/>
  <c r="F2493" i="1"/>
  <c r="A2495" i="1" l="1"/>
  <c r="G2495" i="1"/>
  <c r="H2494" i="1"/>
  <c r="C2494" i="1"/>
  <c r="F2494" i="1" l="1"/>
  <c r="D2494" i="1"/>
  <c r="I2494" i="1" s="1"/>
  <c r="E2494" i="1" s="1"/>
  <c r="L2494" i="1" s="1"/>
  <c r="J2494" i="1" l="1"/>
  <c r="K2494" i="1" s="1"/>
  <c r="B2495" i="1"/>
  <c r="A2496" i="1" l="1"/>
  <c r="H2495" i="1"/>
  <c r="C2495" i="1"/>
  <c r="G2496" i="1" s="1"/>
  <c r="F2495" i="1" l="1"/>
  <c r="D2495" i="1"/>
  <c r="I2495" i="1" s="1"/>
  <c r="E2495" i="1" s="1"/>
  <c r="L2495" i="1" s="1"/>
  <c r="J2495" i="1" l="1"/>
  <c r="K2495" i="1" s="1"/>
  <c r="B2496" i="1"/>
  <c r="A2497" i="1" l="1"/>
  <c r="H2496" i="1"/>
  <c r="C2496" i="1"/>
  <c r="G2497" i="1" s="1"/>
  <c r="D2496" i="1" l="1"/>
  <c r="I2496" i="1" s="1"/>
  <c r="E2496" i="1" s="1"/>
  <c r="L2496" i="1" s="1"/>
  <c r="J2496" i="1" s="1"/>
  <c r="K2496" i="1" s="1"/>
  <c r="B2497" i="1" s="1"/>
  <c r="F2496" i="1"/>
  <c r="H2497" i="1" l="1"/>
  <c r="A2498" i="1"/>
  <c r="C2497" i="1"/>
  <c r="G2498" i="1" s="1"/>
  <c r="D2497" i="1" l="1"/>
  <c r="I2497" i="1" s="1"/>
  <c r="E2497" i="1" s="1"/>
  <c r="L2497" i="1" s="1"/>
  <c r="F2497" i="1"/>
  <c r="J2497" i="1" l="1"/>
  <c r="K2497" i="1" s="1"/>
  <c r="B2498" i="1" s="1"/>
  <c r="H2498" i="1" s="1"/>
  <c r="C2498" i="1" l="1"/>
  <c r="D2498" i="1" s="1"/>
  <c r="I2498" i="1" s="1"/>
  <c r="E2498" i="1" s="1"/>
  <c r="L2498" i="1" s="1"/>
  <c r="G2499" i="1"/>
  <c r="A2499" i="1"/>
  <c r="F2498" i="1" l="1"/>
  <c r="J2498" i="1" s="1"/>
  <c r="K2498" i="1" s="1"/>
  <c r="B2499" i="1"/>
  <c r="A2500" i="1" l="1"/>
  <c r="G2500" i="1"/>
  <c r="H2499" i="1"/>
  <c r="C2499" i="1"/>
  <c r="F2499" i="1" l="1"/>
  <c r="D2499" i="1"/>
  <c r="I2499" i="1" s="1"/>
  <c r="E2499" i="1" s="1"/>
  <c r="L2499" i="1" s="1"/>
  <c r="J2499" i="1" s="1"/>
  <c r="K2499" i="1" s="1"/>
  <c r="B2500" i="1" l="1"/>
  <c r="A2501" i="1" l="1"/>
  <c r="F12" i="1" s="1"/>
  <c r="F13" i="1" s="1"/>
  <c r="H2500" i="1"/>
  <c r="C2500" i="1"/>
  <c r="G2501" i="1" s="1"/>
  <c r="F2500" i="1" l="1"/>
  <c r="D2500" i="1"/>
  <c r="I2500" i="1" s="1"/>
  <c r="E2500" i="1" s="1"/>
  <c r="L2500" i="1" s="1"/>
  <c r="J2500" i="1" s="1"/>
  <c r="K2500" i="1" s="1"/>
  <c r="B2501" i="1" l="1"/>
  <c r="H2501" i="1" s="1"/>
  <c r="C2501" i="1" l="1"/>
  <c r="F2501" i="1" l="1"/>
  <c r="F14" i="1"/>
  <c r="D2501" i="1"/>
  <c r="I2501" i="1" s="1"/>
  <c r="E2501" i="1" s="1"/>
  <c r="L2501" i="1" s="1"/>
  <c r="J2501" i="1" s="1"/>
  <c r="K2501" i="1" s="1"/>
</calcChain>
</file>

<file path=xl/sharedStrings.xml><?xml version="1.0" encoding="utf-8"?>
<sst xmlns="http://schemas.openxmlformats.org/spreadsheetml/2006/main" count="99" uniqueCount="74">
  <si>
    <t>Car Name:</t>
  </si>
  <si>
    <t>Motor Type:</t>
  </si>
  <si>
    <t>Parameters</t>
  </si>
  <si>
    <t>Section 1:</t>
  </si>
  <si>
    <t>Section 2:</t>
  </si>
  <si>
    <t>Section 3:</t>
  </si>
  <si>
    <t>Finish RPM:</t>
  </si>
  <si>
    <t>Formula</t>
  </si>
  <si>
    <t>Results</t>
  </si>
  <si>
    <t>Velocity(M/S)</t>
  </si>
  <si>
    <t>Distance Travelled(M)</t>
  </si>
  <si>
    <t>Elapsed Time(S)</t>
  </si>
  <si>
    <t>Gravity F(N)</t>
  </si>
  <si>
    <t>Acc. F(N)</t>
  </si>
  <si>
    <t>Acc.</t>
  </si>
  <si>
    <t>Mtr. T(mNm)</t>
  </si>
  <si>
    <t>Roll. R(N)</t>
  </si>
  <si>
    <t>Wind D(N)</t>
  </si>
  <si>
    <t>Mtr. Dr. F(N)</t>
  </si>
  <si>
    <t>Start T(mNm):</t>
  </si>
  <si>
    <t>Mtr. RPM</t>
  </si>
  <si>
    <t>Air Drag Coefficient:</t>
  </si>
  <si>
    <t>1 LAP RACE</t>
  </si>
  <si>
    <t>2 LAP RACE</t>
  </si>
  <si>
    <t>Wheel Slip Dr.F(N)</t>
  </si>
  <si>
    <t>Drop Down</t>
  </si>
  <si>
    <t>No</t>
  </si>
  <si>
    <t>Finsh RPM</t>
  </si>
  <si>
    <t>Start T mNm</t>
  </si>
  <si>
    <t>Roll CoEf w/o tyre:</t>
  </si>
  <si>
    <t>Roll CoEf w tyre:</t>
  </si>
  <si>
    <t>Lap 1 Time (s):</t>
  </si>
  <si>
    <t>Total Time (s):</t>
  </si>
  <si>
    <t>Lap 2 Time (s):</t>
  </si>
  <si>
    <t>Finish velocity (m/s):</t>
  </si>
  <si>
    <t>Sun Level (%):</t>
  </si>
  <si>
    <t>Steering (Yes/No):</t>
  </si>
  <si>
    <t>Electronics:</t>
  </si>
  <si>
    <t>Sun %</t>
  </si>
  <si>
    <t>Section</t>
  </si>
  <si>
    <t>Lookup</t>
  </si>
  <si>
    <t>Tyre (Yes/No):</t>
  </si>
  <si>
    <t>Solar Panel Type:</t>
  </si>
  <si>
    <t>Race Results</t>
  </si>
  <si>
    <t>Simulator Information</t>
  </si>
  <si>
    <t>Wheel Diameter (mm):</t>
  </si>
  <si>
    <t>Guide Roll CoEf:</t>
  </si>
  <si>
    <t>Steering Drag CoEf:</t>
  </si>
  <si>
    <t>Wheel Slip CoEf w tyre:</t>
  </si>
  <si>
    <t>Wheel Slip CoEf w/o tyre:</t>
  </si>
  <si>
    <t>Yes</t>
  </si>
  <si>
    <t>Car Weight (g)</t>
  </si>
  <si>
    <t>Dynometer Test Data</t>
  </si>
  <si>
    <t>Custom Fill</t>
  </si>
  <si>
    <t>Lap 1</t>
  </si>
  <si>
    <t>Lap 2</t>
  </si>
  <si>
    <t>Scorpio SM403 Series</t>
  </si>
  <si>
    <t>Faulhaber 2232 Series</t>
  </si>
  <si>
    <t>Faulhaber 2232 Parallel</t>
  </si>
  <si>
    <t>Faulhaber 2232 Automax</t>
  </si>
  <si>
    <t>Faulhaber 2232 Scorpio SPPCL</t>
  </si>
  <si>
    <t>Faulhaber 2232 Scorpio Picaxe</t>
  </si>
  <si>
    <t>Spur Gear (Teeth):</t>
  </si>
  <si>
    <t>Motor Pinion (Teeth):</t>
  </si>
  <si>
    <t>By: Ross Perry, Ian Gardner, Neil Couper and modified by Marc Iseli</t>
  </si>
  <si>
    <t>Full Race Weight (g):</t>
  </si>
  <si>
    <t>Scorpio SM403 Parallel</t>
  </si>
  <si>
    <t>Faulhaber 2232</t>
  </si>
  <si>
    <t>2025 Model Solar Car Simulator - 100m Figure 8 Track</t>
  </si>
  <si>
    <t>2025 Tasmanian Kit Car</t>
  </si>
  <si>
    <t>Weight Penalty (g):</t>
  </si>
  <si>
    <t>Automax</t>
  </si>
  <si>
    <t>Version 4.0 August 2025 - Updated for the 2025 Tasmanian Car Kit and Regulations</t>
  </si>
  <si>
    <t>Scorpio 7V SOLAR26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</si>
</sst>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
    <numFmt numFmtId="166" formatCode="0.000000"/>
    <numFmt numFmtId="167" formatCode="0\T"/>
    <numFmt numFmtId="168" formatCode="0.00\ &quot;:&quot;\ \1"/>
  </numFmts>
  <fonts count="10" x14ac:knownFonts="1">
    <font>
      <sz val="10"/>
      <name val="Arial"/>
    </font>
    <font>
      <b/>
      <sz val="8"/>
      <name val="Arial"/>
      <family val="2"/>
    </font>
    <font>
      <sz val="8"/>
      <name val="Arial"/>
      <family val="2"/>
    </font>
    <font>
      <b/>
      <sz val="16"/>
      <name val="Arial"/>
      <family val="2"/>
    </font>
    <font>
      <b/>
      <u/>
      <sz val="14"/>
      <name val="Arial"/>
      <family val="2"/>
    </font>
    <font>
      <b/>
      <u/>
      <sz val="9"/>
      <name val="Arial"/>
      <family val="2"/>
    </font>
    <font>
      <u/>
      <sz val="8"/>
      <name val="Arial"/>
      <family val="2"/>
    </font>
    <font>
      <b/>
      <sz val="12"/>
      <name val="Arial"/>
      <family val="2"/>
    </font>
    <font>
      <b/>
      <sz val="10"/>
      <name val="Arial"/>
      <family val="2"/>
    </font>
    <font>
      <b/>
      <sz val="9"/>
      <name val="Arial"/>
      <family val="2"/>
    </font>
  </fonts>
  <fills count="5">
    <fill>
      <patternFill patternType="none"/>
    </fill>
    <fill>
      <patternFill patternType="gray125"/>
    </fill>
    <fill>
      <patternFill patternType="solid">
        <fgColor rgb="FFFFFF00"/>
        <bgColor indexed="64"/>
      </patternFill>
    </fill>
    <fill>
      <patternFill patternType="solid">
        <fgColor rgb="FF459511"/>
        <bgColor indexed="64"/>
      </patternFill>
    </fill>
    <fill>
      <patternFill patternType="solid">
        <fgColor theme="8" tint="0.59999389629810485"/>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6">
    <xf numFmtId="0" fontId="0" fillId="0" borderId="0" xfId="0"/>
    <xf numFmtId="0" fontId="2" fillId="0" borderId="0" xfId="0" applyFont="1"/>
    <xf numFmtId="0" fontId="1" fillId="0" borderId="1" xfId="0" applyFont="1" applyBorder="1" applyAlignment="1">
      <alignment horizontal="right"/>
    </xf>
    <xf numFmtId="0" fontId="2" fillId="0" borderId="2" xfId="0" applyFont="1" applyBorder="1"/>
    <xf numFmtId="0" fontId="1" fillId="0" borderId="3" xfId="0" applyFont="1" applyBorder="1" applyAlignment="1">
      <alignment horizontal="right"/>
    </xf>
    <xf numFmtId="0" fontId="1" fillId="0" borderId="0" xfId="0" applyFont="1"/>
    <xf numFmtId="165" fontId="2" fillId="0" borderId="2" xfId="0" applyNumberFormat="1" applyFont="1" applyBorder="1"/>
    <xf numFmtId="0" fontId="1" fillId="0" borderId="0" xfId="0" applyFont="1" applyAlignment="1">
      <alignment horizontal="right"/>
    </xf>
    <xf numFmtId="0" fontId="4" fillId="0" borderId="1" xfId="0" applyFont="1" applyBorder="1"/>
    <xf numFmtId="9" fontId="2" fillId="0" borderId="0" xfId="0" applyNumberFormat="1" applyFont="1"/>
    <xf numFmtId="0" fontId="5" fillId="0" borderId="0" xfId="0" applyFont="1" applyAlignment="1">
      <alignment horizontal="center"/>
    </xf>
    <xf numFmtId="0" fontId="2" fillId="0" borderId="0" xfId="0" applyFont="1" applyAlignment="1">
      <alignment horizontal="center"/>
    </xf>
    <xf numFmtId="167" fontId="2" fillId="0" borderId="0" xfId="0" applyNumberFormat="1" applyFont="1" applyAlignment="1">
      <alignment horizontal="right" indent="1"/>
    </xf>
    <xf numFmtId="168" fontId="2" fillId="0" borderId="0" xfId="0" applyNumberFormat="1" applyFont="1" applyAlignment="1">
      <alignment horizontal="right" indent="1"/>
    </xf>
    <xf numFmtId="0" fontId="2" fillId="0" borderId="4" xfId="0" applyFont="1" applyBorder="1"/>
    <xf numFmtId="0" fontId="7" fillId="0" borderId="0" xfId="0" applyFont="1" applyAlignment="1">
      <alignment horizontal="center"/>
    </xf>
    <xf numFmtId="0" fontId="2" fillId="0" borderId="0" xfId="0" applyFont="1" applyAlignment="1">
      <alignment horizontal="right"/>
    </xf>
    <xf numFmtId="0" fontId="6" fillId="0" borderId="0" xfId="0" applyFont="1" applyAlignment="1">
      <alignment horizontal="right"/>
    </xf>
    <xf numFmtId="0" fontId="1" fillId="0" borderId="0" xfId="0" applyFont="1" applyAlignment="1">
      <alignment horizontal="left"/>
    </xf>
    <xf numFmtId="0" fontId="1" fillId="0" borderId="0" xfId="0" applyFont="1" applyAlignment="1">
      <alignment horizontal="center"/>
    </xf>
    <xf numFmtId="0" fontId="4" fillId="0" borderId="0" xfId="0" applyFont="1" applyAlignment="1">
      <alignment horizontal="left" indent="2"/>
    </xf>
    <xf numFmtId="0" fontId="8" fillId="0" borderId="0" xfId="0" applyFont="1" applyAlignment="1">
      <alignment horizontal="left" vertical="top" indent="5"/>
    </xf>
    <xf numFmtId="2" fontId="2" fillId="0" borderId="2" xfId="0" applyNumberFormat="1" applyFont="1" applyBorder="1"/>
    <xf numFmtId="166" fontId="2" fillId="0" borderId="2" xfId="0" applyNumberFormat="1" applyFont="1" applyBorder="1"/>
    <xf numFmtId="166" fontId="2" fillId="0" borderId="5" xfId="0" applyNumberFormat="1" applyFont="1" applyBorder="1"/>
    <xf numFmtId="165" fontId="2" fillId="0" borderId="0" xfId="0" applyNumberFormat="1" applyFont="1" applyAlignment="1">
      <alignment horizontal="right"/>
    </xf>
    <xf numFmtId="1" fontId="2" fillId="0" borderId="0" xfId="0" applyNumberFormat="1" applyFont="1" applyAlignment="1">
      <alignment horizontal="right"/>
    </xf>
    <xf numFmtId="2" fontId="2" fillId="0" borderId="0" xfId="0" applyNumberFormat="1" applyFont="1" applyAlignment="1">
      <alignment horizontal="right"/>
    </xf>
    <xf numFmtId="164" fontId="2" fillId="0" borderId="0" xfId="0" applyNumberFormat="1" applyFont="1" applyAlignment="1">
      <alignment horizontal="right"/>
    </xf>
    <xf numFmtId="167" fontId="2" fillId="0" borderId="0" xfId="0" applyNumberFormat="1" applyFont="1" applyAlignment="1">
      <alignment horizontal="center"/>
    </xf>
    <xf numFmtId="0" fontId="9" fillId="0" borderId="0" xfId="0" applyFont="1"/>
    <xf numFmtId="0" fontId="2" fillId="0" borderId="1" xfId="0" applyFont="1" applyBorder="1"/>
    <xf numFmtId="0" fontId="1" fillId="0" borderId="6" xfId="0" applyFont="1" applyBorder="1" applyAlignment="1">
      <alignment horizontal="right"/>
    </xf>
    <xf numFmtId="0" fontId="1" fillId="0" borderId="7" xfId="0" applyFont="1" applyBorder="1"/>
    <xf numFmtId="0" fontId="1" fillId="0" borderId="8" xfId="0" applyFont="1" applyBorder="1"/>
    <xf numFmtId="0" fontId="2" fillId="0" borderId="6" xfId="0" applyFont="1" applyBorder="1"/>
    <xf numFmtId="0" fontId="2" fillId="0" borderId="7" xfId="0" applyFont="1" applyBorder="1"/>
    <xf numFmtId="0" fontId="2" fillId="0" borderId="8" xfId="0" applyFont="1" applyBorder="1"/>
    <xf numFmtId="0" fontId="2" fillId="0" borderId="3" xfId="0" applyFont="1" applyBorder="1"/>
    <xf numFmtId="0" fontId="2" fillId="0" borderId="5" xfId="0" applyFont="1" applyBorder="1"/>
    <xf numFmtId="166" fontId="2" fillId="0" borderId="0" xfId="0" applyNumberFormat="1" applyFont="1"/>
    <xf numFmtId="2" fontId="2" fillId="2" borderId="2" xfId="0" applyNumberFormat="1" applyFont="1" applyFill="1" applyBorder="1"/>
    <xf numFmtId="0" fontId="2" fillId="2" borderId="0" xfId="0" applyFont="1" applyFill="1"/>
    <xf numFmtId="0" fontId="4" fillId="0" borderId="0" xfId="0" applyFont="1" applyAlignment="1">
      <alignment horizontal="center"/>
    </xf>
    <xf numFmtId="0" fontId="2" fillId="3" borderId="0" xfId="0" applyFont="1" applyFill="1" applyAlignment="1">
      <alignment horizontal="right"/>
    </xf>
    <xf numFmtId="0" fontId="2" fillId="3" borderId="0" xfId="0" applyFont="1" applyFill="1"/>
    <xf numFmtId="2" fontId="2" fillId="3" borderId="0" xfId="0" applyNumberFormat="1" applyFont="1" applyFill="1" applyAlignment="1">
      <alignment horizontal="right"/>
    </xf>
    <xf numFmtId="1" fontId="2" fillId="3" borderId="0" xfId="0" applyNumberFormat="1" applyFont="1" applyFill="1"/>
    <xf numFmtId="0" fontId="2" fillId="4" borderId="0" xfId="0" applyFont="1" applyFill="1"/>
    <xf numFmtId="0" fontId="2" fillId="4" borderId="0" xfId="0" applyFont="1" applyFill="1" applyAlignment="1">
      <alignment horizontal="right"/>
    </xf>
    <xf numFmtId="1" fontId="2" fillId="3" borderId="0" xfId="0" applyNumberFormat="1" applyFont="1" applyFill="1" applyAlignment="1">
      <alignment horizontal="right"/>
    </xf>
    <xf numFmtId="1" fontId="2" fillId="0" borderId="2" xfId="0" applyNumberFormat="1" applyFont="1" applyBorder="1"/>
    <xf numFmtId="0" fontId="1" fillId="0" borderId="1" xfId="0" applyFont="1" applyBorder="1" applyAlignment="1">
      <alignment horizontal="center"/>
    </xf>
    <xf numFmtId="0" fontId="1" fillId="0" borderId="2"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'Lap 1'!$N$22</c:f>
              <c:strCache>
                <c:ptCount val="1"/>
              </c:strCache>
            </c:strRef>
          </c:tx>
          <c:spPr>
            <a:ln w="19050" cap="rnd">
              <a:solidFill>
                <a:schemeClr val="accent1"/>
              </a:solidFill>
              <a:round/>
            </a:ln>
            <a:effectLst/>
          </c:spPr>
          <c:marker>
            <c:symbol val="none"/>
          </c:marker>
          <c:yVal>
            <c:numRef>
              <c:f>'Lap 1'!$N$23:$N$800</c:f>
              <c:numCache>
                <c:formatCode>General</c:formatCode>
                <c:ptCount val="778"/>
              </c:numCache>
            </c:numRef>
          </c:yVal>
          <c:smooth val="1"/>
          <c:extLst>
            <c:ext xmlns:c16="http://schemas.microsoft.com/office/drawing/2014/chart" uri="{C3380CC4-5D6E-409C-BE32-E72D297353CC}">
              <c16:uniqueId val="{00000000-D7E5-4BB4-A004-32C2B42BCB5F}"/>
            </c:ext>
          </c:extLst>
        </c:ser>
        <c:dLbls>
          <c:showLegendKey val="0"/>
          <c:showVal val="0"/>
          <c:showCatName val="0"/>
          <c:showSerName val="0"/>
          <c:showPercent val="0"/>
          <c:showBubbleSize val="0"/>
        </c:dLbls>
        <c:axId val="2071603407"/>
        <c:axId val="2071599247"/>
      </c:scatterChart>
      <c:valAx>
        <c:axId val="2071603407"/>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1599247"/>
        <c:crosses val="autoZero"/>
        <c:crossBetween val="midCat"/>
      </c:valAx>
      <c:valAx>
        <c:axId val="2071599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1603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dLbls>
          <c:showLegendKey val="0"/>
          <c:showVal val="0"/>
          <c:showCatName val="0"/>
          <c:showSerName val="0"/>
          <c:showPercent val="0"/>
          <c:showBubbleSize val="0"/>
        </c:dLbls>
        <c:axId val="2074881599"/>
        <c:axId val="2074880767"/>
      </c:scatterChart>
      <c:valAx>
        <c:axId val="2074881599"/>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4880767"/>
        <c:crosses val="autoZero"/>
        <c:crossBetween val="midCat"/>
      </c:valAx>
      <c:valAx>
        <c:axId val="2074880767"/>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4881599"/>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491067</xdr:colOff>
      <xdr:row>4</xdr:row>
      <xdr:rowOff>118533</xdr:rowOff>
    </xdr:from>
    <xdr:to>
      <xdr:col>17</xdr:col>
      <xdr:colOff>19050</xdr:colOff>
      <xdr:row>20</xdr:row>
      <xdr:rowOff>19049</xdr:rowOff>
    </xdr:to>
    <xdr:sp macro="" textlink="">
      <xdr:nvSpPr>
        <xdr:cNvPr id="2" name="TextBox 1">
          <a:extLst>
            <a:ext uri="{FF2B5EF4-FFF2-40B4-BE49-F238E27FC236}">
              <a16:creationId xmlns:a16="http://schemas.microsoft.com/office/drawing/2014/main" id="{79FFABCD-1549-014E-8A51-1B4BA07B0B6E}"/>
            </a:ext>
          </a:extLst>
        </xdr:cNvPr>
        <xdr:cNvSpPr txBox="1"/>
      </xdr:nvSpPr>
      <xdr:spPr>
        <a:xfrm>
          <a:off x="6739467" y="918633"/>
          <a:ext cx="6033558" cy="2291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800" b="0" i="0" u="none" strike="noStrike" baseline="0">
              <a:solidFill>
                <a:srgbClr val="000000"/>
              </a:solidFill>
              <a:latin typeface="Arial"/>
              <a:ea typeface="Arial"/>
              <a:cs typeface="Arial"/>
            </a:rPr>
            <a:t>This simulator is best used as a tool for observing the effect of various parameters on lap times (yellow fields). It comes pre-filled with values of a typical Tasmanian kit car and teams can then make adjustments to affect performance. Of particular interest is how lap times vary with car weight, aerodynamics (air drag coefficient) and gearing at different sun levels. A drop down menu of car weights has been included at 25g increments. Very light cars can weigh as little as 225g while 600g would be considered very heavy. This weight does not include the solar panel (~240g), electronics board (~50g) or the 200g weight penalty if using electronics (these have already been added into the simulator elsewhere). A selection of air drag coefficents is available from 0.004 (very good aerodynamics) to 0.012 (poor aerodynamics). Some examples of several cars and their air drag coefficiencts can be found in the "Simulator Theory and Modelling" pdf on the Victorian website at www.modelsolar.org.au/tech-support-old/simulator</a:t>
          </a:r>
        </a:p>
        <a:p>
          <a:pPr algn="l" rtl="0">
            <a:defRPr sz="1000"/>
          </a:pPr>
          <a:endParaRPr lang="en-US" sz="800" b="0" i="0" u="none" strike="noStrike" baseline="0">
            <a:solidFill>
              <a:srgbClr val="000000"/>
            </a:solidFill>
            <a:latin typeface="Arial"/>
            <a:ea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Arial"/>
              <a:ea typeface="Arial"/>
              <a:cs typeface="Arial"/>
            </a:rPr>
            <a:t>Users can adjust the various drop down menus to get a bit of an idea of which arrangement will work best in certain conditions (green fields). Some further on-track testing will still be needed to dial in on the optimal setup. There's a choice of between 5 different sun levels, different or no electronics units, different gearing and a few other options. The standard Tasmanian kit comes with a 56 tooth spur gear fitted to the drive wheel. The original 2019 - 2022 kit included a main 20 tooth all-rounder gear for the motor. The latest kits still come with this gear but also include a 12T, 14T, 16T and 18T option to try out at lower sun levels.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800" b="0" i="0" u="none" strike="noStrike" baseline="0">
            <a:solidFill>
              <a:srgbClr val="000000"/>
            </a:solidFill>
            <a:latin typeface="Arial"/>
            <a:ea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Arial"/>
              <a:ea typeface="Arial"/>
              <a:cs typeface="Arial"/>
            </a:rPr>
            <a:t>Teams will need to measure and enter their own coefficients if they'd like to further improve the accuracy of this simulator for their specific car (light blue fields). Details on how to do this of can be found in the same simulator instructions mentioned earlier.</a:t>
          </a:r>
        </a:p>
      </xdr:txBody>
    </xdr:sp>
    <xdr:clientData/>
  </xdr:twoCellAnchor>
  <xdr:twoCellAnchor>
    <xdr:from>
      <xdr:col>3</xdr:col>
      <xdr:colOff>542925</xdr:colOff>
      <xdr:row>798</xdr:row>
      <xdr:rowOff>6</xdr:rowOff>
    </xdr:from>
    <xdr:to>
      <xdr:col>10</xdr:col>
      <xdr:colOff>200025</xdr:colOff>
      <xdr:row>817</xdr:row>
      <xdr:rowOff>28581</xdr:rowOff>
    </xdr:to>
    <xdr:graphicFrame macro="">
      <xdr:nvGraphicFramePr>
        <xdr:cNvPr id="3" name="Chart 2">
          <a:extLst>
            <a:ext uri="{FF2B5EF4-FFF2-40B4-BE49-F238E27FC236}">
              <a16:creationId xmlns:a16="http://schemas.microsoft.com/office/drawing/2014/main" id="{66928ECB-0136-4D7A-8EA4-84A07F6CDC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542925</xdr:colOff>
      <xdr:row>798</xdr:row>
      <xdr:rowOff>6</xdr:rowOff>
    </xdr:from>
    <xdr:to>
      <xdr:col>10</xdr:col>
      <xdr:colOff>200025</xdr:colOff>
      <xdr:row>817</xdr:row>
      <xdr:rowOff>28581</xdr:rowOff>
    </xdr:to>
    <xdr:graphicFrame macro="">
      <xdr:nvGraphicFramePr>
        <xdr:cNvPr id="4" name="Chart 3">
          <a:extLst>
            <a:ext uri="{FF2B5EF4-FFF2-40B4-BE49-F238E27FC236}">
              <a16:creationId xmlns:a16="http://schemas.microsoft.com/office/drawing/2014/main" id="{BE47D3C6-DFF9-4812-A6A6-302056B6F3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501"/>
  <sheetViews>
    <sheetView tabSelected="1" zoomScaleNormal="100" workbookViewId="0">
      <pane ySplit="22" topLeftCell="A2500" activePane="bottomLeft" state="frozen"/>
      <selection pane="bottomLeft" activeCell="B6" sqref="B6"/>
    </sheetView>
  </sheetViews>
  <sheetFormatPr defaultColWidth="9.140625" defaultRowHeight="11.25" x14ac:dyDescent="0.2"/>
  <cols>
    <col min="1" max="1" width="19.42578125" style="1" customWidth="1"/>
    <col min="2" max="2" width="14.85546875" style="1" customWidth="1"/>
    <col min="3" max="3" width="20.7109375" style="1" customWidth="1"/>
    <col min="4" max="4" width="10" style="1" customWidth="1"/>
    <col min="5" max="5" width="18.7109375" style="1" customWidth="1"/>
    <col min="6" max="6" width="10" style="1" customWidth="1"/>
    <col min="7" max="7" width="7.42578125" style="1" customWidth="1"/>
    <col min="8" max="8" width="11.28515625" style="1" customWidth="1"/>
    <col min="9" max="9" width="10.28515625" style="1" customWidth="1"/>
    <col min="10" max="10" width="7.140625" style="1" customWidth="1"/>
    <col min="11" max="11" width="5.42578125" style="1" customWidth="1"/>
    <col min="12" max="14" width="9.140625" style="1"/>
    <col min="15" max="15" width="10.28515625" style="1" customWidth="1"/>
    <col min="16" max="18" width="9.140625" style="1" customWidth="1"/>
    <col min="19" max="27" width="10.85546875" style="1" customWidth="1"/>
    <col min="28" max="31" width="12.7109375" style="1" customWidth="1"/>
    <col min="32" max="35" width="10.85546875" style="1" customWidth="1"/>
    <col min="36" max="16384" width="9.140625" style="1"/>
  </cols>
  <sheetData>
    <row r="1" spans="1:35" ht="20.25" x14ac:dyDescent="0.3">
      <c r="A1" s="54" t="s">
        <v>68</v>
      </c>
      <c r="B1" s="54"/>
      <c r="C1" s="54"/>
      <c r="D1" s="54"/>
      <c r="E1" s="54"/>
      <c r="F1" s="54"/>
      <c r="G1" s="30" t="s">
        <v>64</v>
      </c>
      <c r="X1" s="15" t="s">
        <v>52</v>
      </c>
    </row>
    <row r="2" spans="1:35" ht="19.5" customHeight="1" x14ac:dyDescent="0.25">
      <c r="A2" s="43" t="s">
        <v>2</v>
      </c>
      <c r="B2" s="21"/>
      <c r="E2" s="8" t="s">
        <v>8</v>
      </c>
      <c r="F2" s="3"/>
      <c r="G2" s="1" t="s">
        <v>72</v>
      </c>
      <c r="K2" s="10"/>
      <c r="V2" s="55" t="s">
        <v>57</v>
      </c>
      <c r="W2" s="55"/>
      <c r="X2" s="55" t="s">
        <v>58</v>
      </c>
      <c r="Y2" s="55"/>
      <c r="Z2" s="55" t="s">
        <v>59</v>
      </c>
      <c r="AA2" s="55"/>
      <c r="AB2" s="55" t="s">
        <v>61</v>
      </c>
      <c r="AC2" s="55"/>
      <c r="AD2" s="55" t="s">
        <v>60</v>
      </c>
      <c r="AE2" s="55"/>
      <c r="AF2" s="55" t="s">
        <v>56</v>
      </c>
      <c r="AG2" s="55"/>
      <c r="AH2" s="55" t="s">
        <v>66</v>
      </c>
      <c r="AI2" s="55"/>
    </row>
    <row r="3" spans="1:35" ht="11.25" customHeight="1" x14ac:dyDescent="0.2">
      <c r="E3" s="31"/>
      <c r="F3" s="3"/>
    </row>
    <row r="4" spans="1:35" ht="12" thickBot="1" x14ac:dyDescent="0.25">
      <c r="A4" s="7" t="s">
        <v>0</v>
      </c>
      <c r="B4" s="1" t="s">
        <v>69</v>
      </c>
      <c r="E4" s="2" t="s">
        <v>65</v>
      </c>
      <c r="F4" s="51">
        <f>$B$7+240+IF(OR($B$10="None (Series)", $B$10="None (Parallel)"),0,200+50)</f>
        <v>790</v>
      </c>
      <c r="H4" s="5" t="s">
        <v>44</v>
      </c>
      <c r="J4" s="11"/>
      <c r="K4" s="11"/>
      <c r="L4" s="11"/>
      <c r="S4" s="5" t="s">
        <v>38</v>
      </c>
      <c r="T4" s="5" t="s">
        <v>39</v>
      </c>
      <c r="U4" s="5" t="s">
        <v>40</v>
      </c>
      <c r="V4" s="19" t="s">
        <v>27</v>
      </c>
      <c r="W4" s="19" t="s">
        <v>28</v>
      </c>
      <c r="X4" s="19" t="s">
        <v>27</v>
      </c>
      <c r="Y4" s="19" t="s">
        <v>28</v>
      </c>
      <c r="Z4" s="19" t="s">
        <v>27</v>
      </c>
      <c r="AA4" s="19" t="s">
        <v>28</v>
      </c>
      <c r="AB4" s="19" t="s">
        <v>27</v>
      </c>
      <c r="AC4" s="19" t="s">
        <v>28</v>
      </c>
      <c r="AD4" s="19" t="s">
        <v>27</v>
      </c>
      <c r="AE4" s="19" t="s">
        <v>28</v>
      </c>
      <c r="AF4" s="19" t="s">
        <v>27</v>
      </c>
      <c r="AG4" s="19" t="s">
        <v>28</v>
      </c>
      <c r="AH4" s="19" t="s">
        <v>27</v>
      </c>
      <c r="AI4" s="19" t="s">
        <v>28</v>
      </c>
    </row>
    <row r="5" spans="1:35" x14ac:dyDescent="0.2">
      <c r="A5" s="7" t="s">
        <v>42</v>
      </c>
      <c r="B5" s="9" t="s">
        <v>73</v>
      </c>
      <c r="E5" s="2" t="s">
        <v>70</v>
      </c>
      <c r="F5" s="3">
        <f>IF(OR($B$10="None (Series)", $B$10="None (Parallel)"),0,200)</f>
        <v>200</v>
      </c>
      <c r="J5" s="11"/>
      <c r="K5" s="11"/>
      <c r="L5" s="11"/>
      <c r="S5" s="35">
        <v>15</v>
      </c>
      <c r="T5" s="36">
        <v>1</v>
      </c>
      <c r="U5" s="36">
        <f t="shared" ref="U5:U7" si="0">S5*10+T5</f>
        <v>151</v>
      </c>
      <c r="V5" s="36">
        <v>4000</v>
      </c>
      <c r="W5" s="36">
        <v>1</v>
      </c>
      <c r="X5" s="36">
        <v>2000</v>
      </c>
      <c r="Y5" s="36">
        <v>2</v>
      </c>
      <c r="Z5" s="36">
        <v>2500</v>
      </c>
      <c r="AA5" s="36">
        <v>5.5</v>
      </c>
      <c r="AB5" s="36">
        <v>2500</v>
      </c>
      <c r="AC5" s="36">
        <v>5.5</v>
      </c>
      <c r="AD5" s="36">
        <v>2600</v>
      </c>
      <c r="AE5" s="36">
        <v>4</v>
      </c>
      <c r="AF5" s="36">
        <v>2000</v>
      </c>
      <c r="AG5" s="36">
        <v>0.6</v>
      </c>
      <c r="AH5" s="36">
        <v>2000</v>
      </c>
      <c r="AI5" s="37">
        <v>2</v>
      </c>
    </row>
    <row r="6" spans="1:35" ht="12" customHeight="1" x14ac:dyDescent="0.2">
      <c r="A6" s="7" t="s">
        <v>35</v>
      </c>
      <c r="B6" s="44">
        <v>100</v>
      </c>
      <c r="C6" s="7" t="s">
        <v>45</v>
      </c>
      <c r="D6" s="48">
        <v>52</v>
      </c>
      <c r="E6" s="31"/>
      <c r="F6" s="3"/>
      <c r="K6" s="11"/>
      <c r="S6" s="31">
        <v>15</v>
      </c>
      <c r="T6" s="1">
        <v>2</v>
      </c>
      <c r="U6" s="1">
        <f t="shared" si="0"/>
        <v>152</v>
      </c>
      <c r="V6" s="1">
        <v>7700</v>
      </c>
      <c r="W6" s="1">
        <v>0.8</v>
      </c>
      <c r="X6" s="1">
        <v>3600</v>
      </c>
      <c r="Y6" s="1">
        <v>1.9</v>
      </c>
      <c r="Z6" s="1">
        <v>7200</v>
      </c>
      <c r="AA6" s="1">
        <v>1.6</v>
      </c>
      <c r="AB6" s="1">
        <v>7200</v>
      </c>
      <c r="AC6" s="1">
        <v>1.6</v>
      </c>
      <c r="AD6" s="1">
        <v>6500</v>
      </c>
      <c r="AE6" s="1">
        <v>1.5</v>
      </c>
      <c r="AF6" s="1">
        <v>4000</v>
      </c>
      <c r="AG6" s="1">
        <v>0.4</v>
      </c>
      <c r="AH6" s="1">
        <v>2600</v>
      </c>
      <c r="AI6" s="3">
        <v>1.6</v>
      </c>
    </row>
    <row r="7" spans="1:35" ht="12" customHeight="1" thickBot="1" x14ac:dyDescent="0.25">
      <c r="A7" s="7" t="s">
        <v>51</v>
      </c>
      <c r="B7" s="47">
        <v>300</v>
      </c>
      <c r="C7" s="7" t="s">
        <v>62</v>
      </c>
      <c r="D7" s="48">
        <v>56</v>
      </c>
      <c r="E7" s="52" t="s">
        <v>22</v>
      </c>
      <c r="F7" s="53"/>
      <c r="J7" s="29"/>
      <c r="K7" s="12"/>
      <c r="L7" s="13"/>
      <c r="S7" s="38">
        <v>15</v>
      </c>
      <c r="T7" s="14">
        <v>3</v>
      </c>
      <c r="U7" s="14">
        <f t="shared" si="0"/>
        <v>153</v>
      </c>
      <c r="V7" s="14">
        <v>8900</v>
      </c>
      <c r="W7" s="14">
        <v>0.7</v>
      </c>
      <c r="X7" s="14">
        <v>4400</v>
      </c>
      <c r="Y7" s="14">
        <v>1.8</v>
      </c>
      <c r="Z7" s="14">
        <v>8900</v>
      </c>
      <c r="AA7" s="14">
        <v>0.7</v>
      </c>
      <c r="AB7" s="14">
        <v>8900</v>
      </c>
      <c r="AC7" s="14">
        <v>0.7</v>
      </c>
      <c r="AD7" s="14">
        <v>9000</v>
      </c>
      <c r="AE7" s="14">
        <v>0.8</v>
      </c>
      <c r="AF7" s="14">
        <v>6000</v>
      </c>
      <c r="AG7" s="14">
        <v>0.2</v>
      </c>
      <c r="AH7" s="14">
        <v>3400</v>
      </c>
      <c r="AI7" s="39">
        <v>1.4</v>
      </c>
    </row>
    <row r="8" spans="1:35" ht="12" customHeight="1" x14ac:dyDescent="0.2">
      <c r="A8" s="7" t="s">
        <v>21</v>
      </c>
      <c r="B8" s="45">
        <v>5.0000000000000001E-3</v>
      </c>
      <c r="C8" s="7" t="s">
        <v>46</v>
      </c>
      <c r="D8" s="48">
        <v>1.4999999999999999E-2</v>
      </c>
      <c r="E8" s="2" t="s">
        <v>31</v>
      </c>
      <c r="F8" s="41">
        <f>A1501</f>
        <v>16.600000000000101</v>
      </c>
      <c r="J8" s="29"/>
      <c r="K8" s="12"/>
      <c r="L8" s="13"/>
      <c r="S8" s="35">
        <v>29</v>
      </c>
      <c r="T8" s="36">
        <v>1</v>
      </c>
      <c r="U8" s="36">
        <f t="shared" ref="U8:U19" si="1">S8*10+T8</f>
        <v>291</v>
      </c>
      <c r="V8" s="36">
        <v>4000</v>
      </c>
      <c r="W8" s="36">
        <v>1.95</v>
      </c>
      <c r="X8" s="36">
        <v>2000</v>
      </c>
      <c r="Y8" s="36">
        <v>4</v>
      </c>
      <c r="Z8" s="36">
        <v>3300</v>
      </c>
      <c r="AA8" s="36">
        <v>7.8</v>
      </c>
      <c r="AB8" s="36">
        <v>3300</v>
      </c>
      <c r="AC8" s="36">
        <v>7.8</v>
      </c>
      <c r="AD8" s="36">
        <v>3200</v>
      </c>
      <c r="AE8" s="36">
        <v>6</v>
      </c>
      <c r="AF8" s="36">
        <v>4000</v>
      </c>
      <c r="AG8" s="36">
        <v>1.9</v>
      </c>
      <c r="AH8" s="36">
        <v>2200</v>
      </c>
      <c r="AI8" s="37">
        <v>4.4000000000000004</v>
      </c>
    </row>
    <row r="9" spans="1:35" ht="12" customHeight="1" x14ac:dyDescent="0.2">
      <c r="A9" s="7" t="s">
        <v>1</v>
      </c>
      <c r="B9" s="46" t="s">
        <v>67</v>
      </c>
      <c r="C9" s="7" t="s">
        <v>30</v>
      </c>
      <c r="D9" s="49">
        <v>0.13</v>
      </c>
      <c r="E9" s="2" t="s">
        <v>34</v>
      </c>
      <c r="F9" s="6">
        <f>C1501</f>
        <v>7.7086105062177719</v>
      </c>
      <c r="J9" s="29"/>
      <c r="K9" s="12"/>
      <c r="L9" s="13"/>
      <c r="S9" s="31">
        <v>29</v>
      </c>
      <c r="T9" s="1">
        <v>2</v>
      </c>
      <c r="U9" s="1">
        <f t="shared" si="1"/>
        <v>292</v>
      </c>
      <c r="V9" s="1">
        <v>7600</v>
      </c>
      <c r="W9" s="1">
        <v>1.9</v>
      </c>
      <c r="X9" s="1">
        <v>3200</v>
      </c>
      <c r="Y9" s="1">
        <v>3.95</v>
      </c>
      <c r="Z9" s="1">
        <v>7700</v>
      </c>
      <c r="AA9" s="1">
        <v>3</v>
      </c>
      <c r="AB9" s="1">
        <v>7700</v>
      </c>
      <c r="AC9" s="1">
        <v>3</v>
      </c>
      <c r="AD9" s="1">
        <v>7400</v>
      </c>
      <c r="AE9" s="1">
        <v>2.6</v>
      </c>
      <c r="AF9" s="1">
        <v>5400</v>
      </c>
      <c r="AG9" s="1">
        <v>1.4</v>
      </c>
      <c r="AH9" s="1">
        <v>3000</v>
      </c>
      <c r="AI9" s="3">
        <v>3.8</v>
      </c>
    </row>
    <row r="10" spans="1:35" ht="12" customHeight="1" thickBot="1" x14ac:dyDescent="0.25">
      <c r="A10" s="7" t="s">
        <v>37</v>
      </c>
      <c r="B10" s="44" t="s">
        <v>71</v>
      </c>
      <c r="C10" s="7" t="s">
        <v>29</v>
      </c>
      <c r="D10" s="49">
        <v>0.1</v>
      </c>
      <c r="E10" s="31"/>
      <c r="F10" s="3"/>
      <c r="M10" s="12"/>
      <c r="N10" s="13"/>
      <c r="S10" s="38">
        <v>29</v>
      </c>
      <c r="T10" s="14">
        <v>3</v>
      </c>
      <c r="U10" s="14">
        <f t="shared" si="1"/>
        <v>293</v>
      </c>
      <c r="V10" s="14">
        <v>9300</v>
      </c>
      <c r="W10" s="14">
        <v>1.8</v>
      </c>
      <c r="X10" s="14">
        <v>4700</v>
      </c>
      <c r="Y10" s="14">
        <v>3.9</v>
      </c>
      <c r="Z10" s="14">
        <v>9200</v>
      </c>
      <c r="AA10" s="14">
        <v>1.4</v>
      </c>
      <c r="AB10" s="14">
        <v>9200</v>
      </c>
      <c r="AC10" s="14">
        <v>1.4</v>
      </c>
      <c r="AD10" s="14">
        <v>9200</v>
      </c>
      <c r="AE10" s="14">
        <v>1.7</v>
      </c>
      <c r="AF10" s="14">
        <v>7000</v>
      </c>
      <c r="AG10" s="14">
        <v>1.2</v>
      </c>
      <c r="AH10" s="14">
        <v>3700</v>
      </c>
      <c r="AI10" s="39">
        <v>1.6</v>
      </c>
    </row>
    <row r="11" spans="1:35" ht="12" customHeight="1" x14ac:dyDescent="0.2">
      <c r="A11" s="7" t="s">
        <v>63</v>
      </c>
      <c r="B11" s="50">
        <v>20</v>
      </c>
      <c r="C11" s="7" t="s">
        <v>47</v>
      </c>
      <c r="D11" s="48">
        <v>0.13</v>
      </c>
      <c r="E11" s="52" t="s">
        <v>23</v>
      </c>
      <c r="F11" s="53"/>
      <c r="M11" s="12"/>
      <c r="N11" s="13"/>
      <c r="S11" s="35">
        <v>55</v>
      </c>
      <c r="T11" s="36">
        <v>1</v>
      </c>
      <c r="U11" s="36">
        <f t="shared" si="1"/>
        <v>551</v>
      </c>
      <c r="V11" s="36">
        <v>6300</v>
      </c>
      <c r="W11" s="36">
        <v>3.6</v>
      </c>
      <c r="X11" s="36">
        <v>2300</v>
      </c>
      <c r="Y11" s="36">
        <v>7.6</v>
      </c>
      <c r="Z11" s="36">
        <v>3200</v>
      </c>
      <c r="AA11" s="36">
        <v>11.5</v>
      </c>
      <c r="AB11" s="36">
        <v>3200</v>
      </c>
      <c r="AC11" s="36">
        <v>11.5</v>
      </c>
      <c r="AD11" s="36">
        <v>3850</v>
      </c>
      <c r="AE11" s="36">
        <v>9.6</v>
      </c>
      <c r="AF11" s="36">
        <v>4800</v>
      </c>
      <c r="AG11" s="36">
        <v>4.2</v>
      </c>
      <c r="AH11" s="36">
        <v>1300</v>
      </c>
      <c r="AI11" s="37">
        <v>9</v>
      </c>
    </row>
    <row r="12" spans="1:35" ht="12" customHeight="1" x14ac:dyDescent="0.2">
      <c r="A12" s="7" t="s">
        <v>41</v>
      </c>
      <c r="B12" s="44" t="s">
        <v>50</v>
      </c>
      <c r="C12" s="7" t="s">
        <v>48</v>
      </c>
      <c r="D12" s="48">
        <v>2.5</v>
      </c>
      <c r="E12" s="2" t="s">
        <v>32</v>
      </c>
      <c r="F12" s="41">
        <f>A2501</f>
        <v>27.650000000000258</v>
      </c>
      <c r="M12" s="12"/>
      <c r="N12" s="13"/>
      <c r="S12" s="31">
        <v>55</v>
      </c>
      <c r="T12" s="1">
        <v>2</v>
      </c>
      <c r="U12" s="1">
        <f t="shared" si="1"/>
        <v>552</v>
      </c>
      <c r="V12" s="1">
        <v>7700</v>
      </c>
      <c r="W12" s="1">
        <v>3.5</v>
      </c>
      <c r="X12" s="1">
        <v>2800</v>
      </c>
      <c r="Y12" s="1">
        <v>7.4</v>
      </c>
      <c r="Z12" s="1">
        <v>7700</v>
      </c>
      <c r="AA12" s="1">
        <v>5.5</v>
      </c>
      <c r="AB12" s="1">
        <v>7700</v>
      </c>
      <c r="AC12" s="1">
        <v>5.5</v>
      </c>
      <c r="AD12" s="1">
        <v>7650</v>
      </c>
      <c r="AE12" s="1">
        <v>4.5999999999999996</v>
      </c>
      <c r="AF12" s="1">
        <v>5900</v>
      </c>
      <c r="AG12" s="1">
        <v>3.6</v>
      </c>
      <c r="AH12" s="1">
        <v>2200</v>
      </c>
      <c r="AI12" s="3">
        <v>5</v>
      </c>
    </row>
    <row r="13" spans="1:35" ht="12" customHeight="1" thickBot="1" x14ac:dyDescent="0.25">
      <c r="A13" s="7" t="s">
        <v>36</v>
      </c>
      <c r="B13" s="44" t="s">
        <v>26</v>
      </c>
      <c r="C13" s="7" t="s">
        <v>49</v>
      </c>
      <c r="D13" s="48">
        <v>1.2</v>
      </c>
      <c r="E13" s="2" t="s">
        <v>33</v>
      </c>
      <c r="F13" s="22">
        <f>F12-F8</f>
        <v>11.050000000000157</v>
      </c>
      <c r="M13" s="12"/>
      <c r="N13" s="13"/>
      <c r="S13" s="38">
        <v>55</v>
      </c>
      <c r="T13" s="14">
        <v>3</v>
      </c>
      <c r="U13" s="14">
        <f t="shared" si="1"/>
        <v>553</v>
      </c>
      <c r="V13" s="14">
        <v>9700</v>
      </c>
      <c r="W13" s="14">
        <v>2.8</v>
      </c>
      <c r="X13" s="14">
        <v>4800</v>
      </c>
      <c r="Y13" s="14">
        <v>6.8</v>
      </c>
      <c r="Z13" s="14">
        <v>9500</v>
      </c>
      <c r="AA13" s="14">
        <v>2.9</v>
      </c>
      <c r="AB13" s="14">
        <v>9500</v>
      </c>
      <c r="AC13" s="14">
        <v>2.9</v>
      </c>
      <c r="AD13" s="14">
        <v>9650</v>
      </c>
      <c r="AE13" s="14">
        <v>3.1</v>
      </c>
      <c r="AF13" s="14">
        <v>7500</v>
      </c>
      <c r="AG13" s="14">
        <v>3</v>
      </c>
      <c r="AH13" s="14">
        <v>3800</v>
      </c>
      <c r="AI13" s="39">
        <v>3</v>
      </c>
    </row>
    <row r="14" spans="1:35" x14ac:dyDescent="0.2">
      <c r="E14" s="2" t="s">
        <v>34</v>
      </c>
      <c r="F14" s="6">
        <f>C2501</f>
        <v>7.8619941946331773</v>
      </c>
      <c r="M14" s="12"/>
      <c r="N14" s="13"/>
      <c r="S14" s="35">
        <v>80</v>
      </c>
      <c r="T14" s="36">
        <v>1</v>
      </c>
      <c r="U14" s="36">
        <f t="shared" si="1"/>
        <v>801</v>
      </c>
      <c r="V14" s="36">
        <v>5800</v>
      </c>
      <c r="W14" s="36">
        <v>5.4</v>
      </c>
      <c r="X14" s="36">
        <v>2000</v>
      </c>
      <c r="Y14" s="36">
        <v>11.2</v>
      </c>
      <c r="Z14" s="36">
        <v>4000</v>
      </c>
      <c r="AA14" s="36">
        <v>14.5</v>
      </c>
      <c r="AB14" s="36">
        <v>4000</v>
      </c>
      <c r="AC14" s="36">
        <v>14.5</v>
      </c>
      <c r="AD14" s="36">
        <v>4400</v>
      </c>
      <c r="AE14" s="36">
        <v>12</v>
      </c>
      <c r="AF14" s="36">
        <v>4500</v>
      </c>
      <c r="AG14" s="36">
        <v>6.7</v>
      </c>
      <c r="AH14" s="36">
        <v>1500</v>
      </c>
      <c r="AI14" s="37">
        <v>13.2</v>
      </c>
    </row>
    <row r="15" spans="1:35" ht="12" thickBot="1" x14ac:dyDescent="0.25">
      <c r="E15" s="38"/>
      <c r="F15" s="39"/>
      <c r="M15" s="12"/>
      <c r="N15" s="13"/>
      <c r="S15" s="31">
        <v>80</v>
      </c>
      <c r="T15" s="1">
        <v>2</v>
      </c>
      <c r="U15" s="1">
        <f t="shared" si="1"/>
        <v>802</v>
      </c>
      <c r="V15" s="1">
        <v>7400</v>
      </c>
      <c r="W15" s="1">
        <v>5.2</v>
      </c>
      <c r="X15" s="1">
        <v>3000</v>
      </c>
      <c r="Y15" s="1">
        <v>9.6999999999999993</v>
      </c>
      <c r="Z15" s="1">
        <v>7000</v>
      </c>
      <c r="AA15" s="1">
        <v>6.8</v>
      </c>
      <c r="AB15" s="1">
        <v>7000</v>
      </c>
      <c r="AC15" s="1">
        <v>6.8</v>
      </c>
      <c r="AD15" s="1">
        <v>7200</v>
      </c>
      <c r="AE15" s="1">
        <v>5.7</v>
      </c>
      <c r="AF15" s="1">
        <v>5000</v>
      </c>
      <c r="AG15" s="1">
        <v>5.8</v>
      </c>
      <c r="AH15" s="1">
        <v>3000</v>
      </c>
      <c r="AI15" s="3">
        <v>8.4</v>
      </c>
    </row>
    <row r="16" spans="1:35" ht="12" thickBot="1" x14ac:dyDescent="0.25">
      <c r="A16" s="32"/>
      <c r="B16" s="33" t="s">
        <v>6</v>
      </c>
      <c r="C16" s="33" t="s">
        <v>19</v>
      </c>
      <c r="D16" s="34" t="s">
        <v>7</v>
      </c>
      <c r="E16" s="35"/>
      <c r="F16" s="36"/>
      <c r="I16" s="17"/>
      <c r="J16" s="18"/>
      <c r="M16" s="12"/>
      <c r="N16" s="13"/>
      <c r="S16" s="38">
        <v>80</v>
      </c>
      <c r="T16" s="14">
        <v>3</v>
      </c>
      <c r="U16" s="14">
        <f t="shared" si="1"/>
        <v>803</v>
      </c>
      <c r="V16" s="14">
        <v>9900</v>
      </c>
      <c r="W16" s="14">
        <v>4</v>
      </c>
      <c r="X16" s="14">
        <v>4900</v>
      </c>
      <c r="Y16" s="14">
        <v>7</v>
      </c>
      <c r="Z16" s="14">
        <v>9700</v>
      </c>
      <c r="AA16" s="14">
        <v>4.4000000000000004</v>
      </c>
      <c r="AB16" s="14">
        <v>9700</v>
      </c>
      <c r="AC16" s="14">
        <v>4.4000000000000004</v>
      </c>
      <c r="AD16" s="14">
        <v>9850</v>
      </c>
      <c r="AE16" s="14">
        <v>4.8</v>
      </c>
      <c r="AF16" s="14">
        <v>7600</v>
      </c>
      <c r="AG16" s="14">
        <v>5</v>
      </c>
      <c r="AH16" s="14">
        <v>3800</v>
      </c>
      <c r="AI16" s="39">
        <v>3</v>
      </c>
    </row>
    <row r="17" spans="1:35" x14ac:dyDescent="0.2">
      <c r="A17" s="2" t="s">
        <v>3</v>
      </c>
      <c r="B17" s="1">
        <f>VLOOKUP($B$6*10+1,$U$5:$AI$19,IF($B$10="None (Series)",IF($B$9="Faulhaber 2232",2,12),IF($B$10="None (Parallel)",IF($B$9="Faulhaber 2232",4,14),IF($B$10="Automax",6,IF($B$10="Scorpio Picaxe",8,10)))))</f>
        <v>4700</v>
      </c>
      <c r="C17" s="1">
        <f>VLOOKUP($B$6*10+1,$U$5:$AI$19,IF($B$10="None (Series)",IF($B$9="Faulhaber 2232",3,13),IF($B$10="None (Parallel)",IF($B$9="Faulhaber 2232",5,15),IF($B$10="Automax",7,IF($B$10="Scorpio Picaxe",9,11)))))</f>
        <v>16</v>
      </c>
      <c r="D17" s="23">
        <f>($C$17-$C$18)/$B$17</f>
        <v>1.7872340425531916E-3</v>
      </c>
      <c r="E17" s="2"/>
      <c r="F17" s="42" t="s">
        <v>43</v>
      </c>
      <c r="M17" s="12"/>
      <c r="N17" s="13"/>
      <c r="S17" s="35">
        <v>100</v>
      </c>
      <c r="T17" s="36">
        <v>1</v>
      </c>
      <c r="U17" s="36">
        <f t="shared" si="1"/>
        <v>1001</v>
      </c>
      <c r="V17" s="36">
        <v>5600</v>
      </c>
      <c r="W17" s="36">
        <v>7.1</v>
      </c>
      <c r="X17" s="36">
        <v>2100</v>
      </c>
      <c r="Y17" s="36">
        <v>14</v>
      </c>
      <c r="Z17" s="36">
        <v>4700</v>
      </c>
      <c r="AA17" s="36">
        <v>16</v>
      </c>
      <c r="AB17" s="36">
        <v>4700</v>
      </c>
      <c r="AC17" s="36">
        <v>16</v>
      </c>
      <c r="AD17" s="36">
        <v>4300</v>
      </c>
      <c r="AE17" s="36">
        <v>14.8</v>
      </c>
      <c r="AF17" s="36">
        <v>3800</v>
      </c>
      <c r="AG17" s="36">
        <v>9</v>
      </c>
      <c r="AH17" s="36">
        <v>1500</v>
      </c>
      <c r="AI17" s="37">
        <v>13.2</v>
      </c>
    </row>
    <row r="18" spans="1:35" x14ac:dyDescent="0.2">
      <c r="A18" s="2" t="s">
        <v>4</v>
      </c>
      <c r="B18" s="1">
        <f>VLOOKUP($B$6*10+2,$U$5:$AI$19,IF($B$10="None (Series)",IF($B$9="Faulhaber 2232",2,12),IF($B$10="None (Parallel)",IF($B$9="Faulhaber 2232",4,14),IF($B$10="Automax",6,IF($B$10="Scorpio Picaxe",8,10)))))</f>
        <v>7500</v>
      </c>
      <c r="C18" s="1">
        <f>VLOOKUP($B$6*10+2,$U$5:$AI$19,IF($B$10="None (Series)",IF($B$9="Faulhaber 2232",3,13),IF($B$10="None (Parallel)",IF($B$9="Faulhaber 2232",5,15),IF($B$10="Automax",7,IF($B$10="Scorpio Picaxe",9,11)))))</f>
        <v>7.6</v>
      </c>
      <c r="D18" s="23">
        <f>($C$18-$C$19)/($B$18-$B$17)</f>
        <v>9.2857142857142845E-4</v>
      </c>
      <c r="E18" s="2"/>
      <c r="F18" s="45" t="s">
        <v>25</v>
      </c>
      <c r="M18" s="12"/>
      <c r="N18" s="13"/>
      <c r="S18" s="31">
        <v>100</v>
      </c>
      <c r="T18" s="1">
        <v>2</v>
      </c>
      <c r="U18" s="1">
        <f t="shared" si="1"/>
        <v>1002</v>
      </c>
      <c r="V18" s="1">
        <v>7600</v>
      </c>
      <c r="W18" s="1">
        <v>6.7</v>
      </c>
      <c r="X18" s="1">
        <v>2900</v>
      </c>
      <c r="Y18" s="1">
        <v>13.4</v>
      </c>
      <c r="Z18" s="1">
        <v>7500</v>
      </c>
      <c r="AA18" s="1">
        <v>7.6</v>
      </c>
      <c r="AB18" s="1">
        <v>7500</v>
      </c>
      <c r="AC18" s="1">
        <v>7.6</v>
      </c>
      <c r="AD18" s="1">
        <v>7050</v>
      </c>
      <c r="AE18" s="1">
        <v>7.3</v>
      </c>
      <c r="AF18" s="1">
        <v>4800</v>
      </c>
      <c r="AG18" s="1">
        <v>7.4</v>
      </c>
      <c r="AH18" s="1">
        <v>3000</v>
      </c>
      <c r="AI18" s="3">
        <v>8.4</v>
      </c>
    </row>
    <row r="19" spans="1:35" ht="12" thickBot="1" x14ac:dyDescent="0.25">
      <c r="A19" s="4" t="s">
        <v>5</v>
      </c>
      <c r="B19" s="14">
        <f>VLOOKUP($B$6*10+3,$U$5:$AI$19,IF($B$10="None (Series)",IF($B$9="Faulhaber 2232",2,12),IF($B$10="None (Parallel)",IF($B$9="Faulhaber 2232",4,14),IF($B$10="Automax",6,IF($B$10="Scorpio Picaxe",8,10)))))</f>
        <v>10000</v>
      </c>
      <c r="C19" s="14">
        <f>VLOOKUP($B$6*10+3,$U$5:$AI$19,IF($B$10="None (Series)",IF($B$9="Faulhaber 2232",3,13),IF($B$10="None (Parallel)",IF($B$9="Faulhaber 2232",5,15),IF($B$10="Automax",7,IF($B$10="Scorpio Picaxe",9,11)))))</f>
        <v>5</v>
      </c>
      <c r="D19" s="24">
        <f>$C$19/($B$19-$B$18)</f>
        <v>2E-3</v>
      </c>
      <c r="E19" s="2"/>
      <c r="F19" s="48" t="s">
        <v>53</v>
      </c>
      <c r="M19" s="12"/>
      <c r="N19" s="13"/>
      <c r="S19" s="38">
        <v>100</v>
      </c>
      <c r="T19" s="14">
        <v>3</v>
      </c>
      <c r="U19" s="14">
        <f t="shared" si="1"/>
        <v>1003</v>
      </c>
      <c r="V19" s="14">
        <v>10200</v>
      </c>
      <c r="W19" s="14">
        <v>5</v>
      </c>
      <c r="X19" s="14">
        <v>5000</v>
      </c>
      <c r="Y19" s="14">
        <v>10</v>
      </c>
      <c r="Z19" s="14">
        <v>10000</v>
      </c>
      <c r="AA19" s="14">
        <v>5</v>
      </c>
      <c r="AB19" s="14">
        <v>10000</v>
      </c>
      <c r="AC19" s="14">
        <v>5</v>
      </c>
      <c r="AD19" s="14">
        <v>10000</v>
      </c>
      <c r="AE19" s="14">
        <v>5.9</v>
      </c>
      <c r="AF19" s="14">
        <v>7800</v>
      </c>
      <c r="AG19" s="14">
        <v>6.2</v>
      </c>
      <c r="AH19" s="14">
        <v>3800</v>
      </c>
      <c r="AI19" s="39">
        <v>3</v>
      </c>
    </row>
    <row r="20" spans="1:35" x14ac:dyDescent="0.2">
      <c r="A20" s="7"/>
      <c r="D20" s="40"/>
      <c r="E20" s="7"/>
      <c r="M20" s="12"/>
      <c r="N20" s="13"/>
    </row>
    <row r="21" spans="1:35" ht="18" x14ac:dyDescent="0.25">
      <c r="A21" s="20" t="s">
        <v>54</v>
      </c>
      <c r="C21" s="5"/>
    </row>
    <row r="22" spans="1:35" ht="12.75" customHeight="1" x14ac:dyDescent="0.2">
      <c r="A22" s="7" t="s">
        <v>11</v>
      </c>
      <c r="B22" s="5" t="s">
        <v>10</v>
      </c>
      <c r="C22" s="5" t="s">
        <v>9</v>
      </c>
      <c r="D22" s="5" t="s">
        <v>20</v>
      </c>
      <c r="E22" s="5" t="s">
        <v>18</v>
      </c>
      <c r="F22" s="5" t="s">
        <v>17</v>
      </c>
      <c r="G22" s="5" t="s">
        <v>16</v>
      </c>
      <c r="H22" s="5" t="s">
        <v>12</v>
      </c>
      <c r="I22" s="5" t="s">
        <v>15</v>
      </c>
      <c r="J22" s="5" t="s">
        <v>13</v>
      </c>
      <c r="K22" s="5" t="s">
        <v>14</v>
      </c>
      <c r="L22" s="5" t="s">
        <v>24</v>
      </c>
    </row>
    <row r="23" spans="1:35" x14ac:dyDescent="0.2">
      <c r="A23" s="16">
        <v>0</v>
      </c>
      <c r="B23" s="16">
        <v>0</v>
      </c>
      <c r="C23" s="26">
        <v>0</v>
      </c>
      <c r="D23" s="26">
        <v>0</v>
      </c>
      <c r="E23" s="25">
        <f t="shared" ref="E23:E86" si="2">$I23*2/$D$6*($D$7/$B$11)</f>
        <v>1.7230769230769232</v>
      </c>
      <c r="F23" s="26">
        <v>0</v>
      </c>
      <c r="G23" s="25">
        <f t="shared" ref="G23:G86" si="3">IF(OR(AND(B22&gt;14,B22&lt;37),AND(B22&gt;49,B22&lt;72)),$D$8*(($F$4/1000)*C22*C22)/5+IF($B$12="Yes",$D$9,$D$10)*($F$4/1000)+IF($B$13="Yes",0,$D$11*($F$4/1000)),IF($B$12="Yes",$D$9,$D$10)*($F$4/1000))</f>
        <v>0.10270000000000001</v>
      </c>
      <c r="H23" s="25">
        <f>IF(B23&lt;6.7,0.445/8.5*($F$4/1000)*9.81,IF(AND(B23&gt;=6.7,B23&lt;=76.72),0,IF(AND(B23&gt;76.2,B23&lt;84.92),0.445/8.5*($F$4/1000)*-9.81,IF(AND(B23&gt;=84.92,B23&lt;=84.92),0,IF(AND(B23&gt;84.92,B23&lt;92.12),0.445/8.5*($F$4/1000)*9.81,IF(B23&gt;=92.12,0))))))</f>
        <v>0.40573005882352947</v>
      </c>
      <c r="I23" s="25">
        <f t="shared" ref="I23:I86" si="4">IF($D23&lt;=$B$17,$C$17-$D$17*$D23,IF($D23&lt;=$B$18,$C$18-$D$18*($D23-$B$17),IF($D23&lt;=$B$19,$C$19-$D$19*($D23-$B$18),IF($D23&gt;=$B$19+1,0))))</f>
        <v>16</v>
      </c>
      <c r="J23" s="25">
        <f t="shared" ref="J23:J86" si="5">$L23+$H23-$F23-$G23</f>
        <v>2.0261069819004525</v>
      </c>
      <c r="K23" s="25">
        <f t="shared" ref="K23:K86" si="6">$J23/($F$4/1000)</f>
        <v>2.5646923821524714</v>
      </c>
      <c r="L23" s="25">
        <f t="shared" ref="L23:L86" si="7">IF($B$12="Yes",IF(E23&gt;=$D$12*($F$4/1000),$D$12*($F$4/1000),E23),IF(E23&gt;=$D$13*($F$4/1000),$D$13*($F$4/1000),E23))</f>
        <v>1.7230769230769232</v>
      </c>
    </row>
    <row r="24" spans="1:35" x14ac:dyDescent="0.2">
      <c r="A24" s="27">
        <f>IF($B23&gt;=100,A23,A23+0.05)</f>
        <v>0.05</v>
      </c>
      <c r="B24" s="25">
        <f>IF(B23&gt;100,B23,$B23+$C23*0.05+0.5*0.0025*$K23)</f>
        <v>3.2058654776905894E-3</v>
      </c>
      <c r="C24" s="25">
        <f t="shared" ref="C24:C87" si="8">SQRT($C23*$C23+2*$K23*($B24-$B23))</f>
        <v>0.12823461910762357</v>
      </c>
      <c r="D24" s="26">
        <f t="shared" ref="D24:D87" si="9">$C24/(3.1416*$D$6)*($D$7/$B$11)*60000</f>
        <v>131.87435120076466</v>
      </c>
      <c r="E24" s="25">
        <f t="shared" si="2"/>
        <v>1.6976948875593942</v>
      </c>
      <c r="F24" s="28">
        <f t="shared" ref="F24:F87" si="10">B$8*$C24*$C24</f>
        <v>8.222058768838649E-5</v>
      </c>
      <c r="G24" s="25">
        <f t="shared" si="3"/>
        <v>0.10270000000000001</v>
      </c>
      <c r="H24" s="25">
        <f t="shared" ref="H24:H87" si="11">IF(B24&lt;6.7,0.445/8.5*($F$4/1000)*9.81,IF(AND(B24&gt;=6.7,B24&lt;=76.72),0,IF(AND(B24&gt;76.2,B24&lt;84.92),0.445/8.5*($F$4/1000)*-9.81,IF(AND(B24&gt;=84.92,B24&lt;=84.92),0,IF(AND(B24&gt;84.92,B24&lt;92.12),0.445/8.5*($F$4/1000)*9.81,IF(B24&gt;=92.12,0))))))</f>
        <v>0.40573005882352947</v>
      </c>
      <c r="I24" s="25">
        <f t="shared" si="4"/>
        <v>15.764309670194377</v>
      </c>
      <c r="J24" s="25">
        <f t="shared" si="5"/>
        <v>2.0006427257952351</v>
      </c>
      <c r="K24" s="25">
        <f t="shared" si="6"/>
        <v>2.5324591465762469</v>
      </c>
      <c r="L24" s="25">
        <f t="shared" si="7"/>
        <v>1.6976948875593942</v>
      </c>
    </row>
    <row r="25" spans="1:35" x14ac:dyDescent="0.2">
      <c r="A25" s="27">
        <f t="shared" ref="A25:A88" si="12">IF($B24&gt;=100,A24,A24+0.05)</f>
        <v>0.1</v>
      </c>
      <c r="B25" s="25">
        <f t="shared" ref="B25:B88" si="13">IF(B24&gt;100,B24,$B24+$C24*0.05+0.5*0.0025*$K24)</f>
        <v>1.2783170366292076E-2</v>
      </c>
      <c r="C25" s="25">
        <f t="shared" si="8"/>
        <v>0.25485757643643592</v>
      </c>
      <c r="D25" s="26">
        <f t="shared" si="9"/>
        <v>262.0912962118839</v>
      </c>
      <c r="E25" s="25">
        <f t="shared" si="2"/>
        <v>1.6726318552626556</v>
      </c>
      <c r="F25" s="28">
        <f t="shared" si="10"/>
        <v>3.2476192133526889E-4</v>
      </c>
      <c r="G25" s="25">
        <f t="shared" si="3"/>
        <v>0.10270000000000001</v>
      </c>
      <c r="H25" s="25">
        <f t="shared" si="11"/>
        <v>0.40573005882352947</v>
      </c>
      <c r="I25" s="25">
        <f t="shared" si="4"/>
        <v>15.531581513153229</v>
      </c>
      <c r="J25" s="25">
        <f t="shared" si="5"/>
        <v>1.9753371521648497</v>
      </c>
      <c r="K25" s="25">
        <f t="shared" si="6"/>
        <v>2.5004267748922149</v>
      </c>
      <c r="L25" s="25">
        <f t="shared" si="7"/>
        <v>1.6726318552626556</v>
      </c>
    </row>
    <row r="26" spans="1:35" x14ac:dyDescent="0.2">
      <c r="A26" s="27">
        <f t="shared" si="12"/>
        <v>0.15000000000000002</v>
      </c>
      <c r="B26" s="25">
        <f t="shared" si="13"/>
        <v>2.8651582656729142E-2</v>
      </c>
      <c r="C26" s="25">
        <f t="shared" si="8"/>
        <v>0.37987891518104661</v>
      </c>
      <c r="D26" s="26">
        <f t="shared" si="9"/>
        <v>390.66116328778958</v>
      </c>
      <c r="E26" s="25">
        <f t="shared" si="2"/>
        <v>1.6478858382935446</v>
      </c>
      <c r="F26" s="28">
        <f t="shared" si="10"/>
        <v>7.2153995099564399E-4</v>
      </c>
      <c r="G26" s="25">
        <f t="shared" si="3"/>
        <v>0.10270000000000001</v>
      </c>
      <c r="H26" s="25">
        <f t="shared" si="11"/>
        <v>0.40573005882352947</v>
      </c>
      <c r="I26" s="25">
        <f t="shared" si="4"/>
        <v>15.301797069868631</v>
      </c>
      <c r="J26" s="25">
        <f t="shared" si="5"/>
        <v>1.9501943571660787</v>
      </c>
      <c r="K26" s="25">
        <f t="shared" si="6"/>
        <v>2.4686004521089604</v>
      </c>
      <c r="L26" s="25">
        <f t="shared" si="7"/>
        <v>1.6478858382935446</v>
      </c>
    </row>
    <row r="27" spans="1:35" x14ac:dyDescent="0.2">
      <c r="A27" s="27">
        <f t="shared" si="12"/>
        <v>0.2</v>
      </c>
      <c r="B27" s="25">
        <f t="shared" si="13"/>
        <v>5.0731278980917671E-2</v>
      </c>
      <c r="C27" s="25">
        <f t="shared" si="8"/>
        <v>0.50330893778649466</v>
      </c>
      <c r="D27" s="26">
        <f t="shared" si="9"/>
        <v>517.59454729174684</v>
      </c>
      <c r="E27" s="25">
        <f t="shared" si="2"/>
        <v>1.6234547974443381</v>
      </c>
      <c r="F27" s="28">
        <f t="shared" si="10"/>
        <v>1.2665994342788479E-3</v>
      </c>
      <c r="G27" s="25">
        <f t="shared" si="3"/>
        <v>0.10270000000000001</v>
      </c>
      <c r="H27" s="25">
        <f t="shared" si="11"/>
        <v>0.40573005882352947</v>
      </c>
      <c r="I27" s="25">
        <f t="shared" si="4"/>
        <v>15.074937404840282</v>
      </c>
      <c r="J27" s="25">
        <f t="shared" si="5"/>
        <v>1.9252182568335887</v>
      </c>
      <c r="K27" s="25">
        <f t="shared" si="6"/>
        <v>2.4369851352323906</v>
      </c>
      <c r="L27" s="25">
        <f t="shared" si="7"/>
        <v>1.6234547974443381</v>
      </c>
    </row>
    <row r="28" spans="1:35" x14ac:dyDescent="0.2">
      <c r="A28" s="27">
        <f t="shared" si="12"/>
        <v>0.25</v>
      </c>
      <c r="B28" s="25">
        <f t="shared" si="13"/>
        <v>7.8942957289282897E-2</v>
      </c>
      <c r="C28" s="25">
        <f t="shared" si="8"/>
        <v>0.62515819454811417</v>
      </c>
      <c r="D28" s="26">
        <f t="shared" si="9"/>
        <v>642.90229797214533</v>
      </c>
      <c r="E28" s="25">
        <f t="shared" si="2"/>
        <v>1.5993366444492236</v>
      </c>
      <c r="F28" s="28">
        <f t="shared" si="10"/>
        <v>1.954113841053289E-3</v>
      </c>
      <c r="G28" s="25">
        <f t="shared" si="3"/>
        <v>0.10270000000000001</v>
      </c>
      <c r="H28" s="25">
        <f t="shared" si="11"/>
        <v>0.40573005882352947</v>
      </c>
      <c r="I28" s="25">
        <f t="shared" si="4"/>
        <v>14.850983127028506</v>
      </c>
      <c r="J28" s="25">
        <f t="shared" si="5"/>
        <v>1.9004125894316997</v>
      </c>
      <c r="K28" s="25">
        <f t="shared" si="6"/>
        <v>2.4055855562426576</v>
      </c>
      <c r="L28" s="25">
        <f t="shared" si="7"/>
        <v>1.5993366444492236</v>
      </c>
    </row>
    <row r="29" spans="1:35" x14ac:dyDescent="0.2">
      <c r="A29" s="27">
        <f t="shared" si="12"/>
        <v>0.3</v>
      </c>
      <c r="B29" s="25">
        <f t="shared" si="13"/>
        <v>0.11320784896199193</v>
      </c>
      <c r="C29" s="25">
        <f t="shared" si="8"/>
        <v>0.74543747236024704</v>
      </c>
      <c r="D29" s="26">
        <f t="shared" si="9"/>
        <v>766.59550839186227</v>
      </c>
      <c r="E29" s="25">
        <f t="shared" si="2"/>
        <v>1.5755292442113209</v>
      </c>
      <c r="F29" s="28">
        <f t="shared" si="10"/>
        <v>2.7783851259941704E-3</v>
      </c>
      <c r="G29" s="25">
        <f t="shared" si="3"/>
        <v>0.10270000000000001</v>
      </c>
      <c r="H29" s="25">
        <f t="shared" si="11"/>
        <v>0.40573005882352947</v>
      </c>
      <c r="I29" s="25">
        <f t="shared" si="4"/>
        <v>14.629914410533694</v>
      </c>
      <c r="J29" s="25">
        <f t="shared" si="5"/>
        <v>1.8757809179088563</v>
      </c>
      <c r="K29" s="25">
        <f t="shared" si="6"/>
        <v>2.3744062252010836</v>
      </c>
      <c r="L29" s="25">
        <f t="shared" si="7"/>
        <v>1.5755292442113209</v>
      </c>
    </row>
    <row r="30" spans="1:35" x14ac:dyDescent="0.2">
      <c r="A30" s="27">
        <f t="shared" si="12"/>
        <v>0.35</v>
      </c>
      <c r="B30" s="25">
        <f t="shared" si="13"/>
        <v>0.15344773036150564</v>
      </c>
      <c r="C30" s="25">
        <f t="shared" si="8"/>
        <v>0.86415778362030127</v>
      </c>
      <c r="D30" s="26">
        <f t="shared" si="9"/>
        <v>888.68550351738099</v>
      </c>
      <c r="E30" s="25">
        <f t="shared" si="2"/>
        <v>1.5520304169989458</v>
      </c>
      <c r="F30" s="28">
        <f t="shared" si="10"/>
        <v>3.7338433749577568E-3</v>
      </c>
      <c r="G30" s="25">
        <f t="shared" si="3"/>
        <v>0.10270000000000001</v>
      </c>
      <c r="H30" s="25">
        <f t="shared" si="11"/>
        <v>0.40573005882352947</v>
      </c>
      <c r="I30" s="25">
        <f t="shared" si="4"/>
        <v>14.411711014990212</v>
      </c>
      <c r="J30" s="25">
        <f t="shared" si="5"/>
        <v>1.8513266324475175</v>
      </c>
      <c r="K30" s="25">
        <f t="shared" si="6"/>
        <v>2.34345143347787</v>
      </c>
      <c r="L30" s="25">
        <f t="shared" si="7"/>
        <v>1.5520304169989458</v>
      </c>
    </row>
    <row r="31" spans="1:35" x14ac:dyDescent="0.2">
      <c r="A31" s="27">
        <f t="shared" si="12"/>
        <v>0.39999999999999997</v>
      </c>
      <c r="B31" s="25">
        <f t="shared" si="13"/>
        <v>0.19958493383436804</v>
      </c>
      <c r="C31" s="25">
        <f t="shared" si="8"/>
        <v>0.98133035529419477</v>
      </c>
      <c r="D31" s="26">
        <f t="shared" si="9"/>
        <v>1009.1838289738736</v>
      </c>
      <c r="E31" s="25">
        <f t="shared" si="2"/>
        <v>1.5288379406099386</v>
      </c>
      <c r="F31" s="28">
        <f t="shared" si="10"/>
        <v>4.815046331109153E-3</v>
      </c>
      <c r="G31" s="25">
        <f t="shared" si="3"/>
        <v>0.10270000000000001</v>
      </c>
      <c r="H31" s="25">
        <f t="shared" si="11"/>
        <v>0.40573005882352947</v>
      </c>
      <c r="I31" s="25">
        <f t="shared" si="4"/>
        <v>14.196352305663716</v>
      </c>
      <c r="J31" s="25">
        <f t="shared" si="5"/>
        <v>1.8270529531023589</v>
      </c>
      <c r="K31" s="25">
        <f t="shared" si="6"/>
        <v>2.3127252570915933</v>
      </c>
      <c r="L31" s="25">
        <f t="shared" si="7"/>
        <v>1.5288379406099386</v>
      </c>
    </row>
    <row r="32" spans="1:35" x14ac:dyDescent="0.2">
      <c r="A32" s="27">
        <f t="shared" si="12"/>
        <v>0.44999999999999996</v>
      </c>
      <c r="B32" s="25">
        <f t="shared" si="13"/>
        <v>0.25154235817044229</v>
      </c>
      <c r="C32" s="25">
        <f t="shared" si="8"/>
        <v>1.0969666181487745</v>
      </c>
      <c r="D32" s="26">
        <f t="shared" si="9"/>
        <v>1128.1022399720016</v>
      </c>
      <c r="E32" s="25">
        <f t="shared" si="2"/>
        <v>1.5059495525029336</v>
      </c>
      <c r="F32" s="28">
        <f t="shared" si="10"/>
        <v>6.0166788066637958E-3</v>
      </c>
      <c r="G32" s="25">
        <f t="shared" si="3"/>
        <v>0.10270000000000001</v>
      </c>
      <c r="H32" s="25">
        <f t="shared" si="11"/>
        <v>0.40573005882352947</v>
      </c>
      <c r="I32" s="25">
        <f t="shared" si="4"/>
        <v>13.983817273241529</v>
      </c>
      <c r="J32" s="25">
        <f t="shared" si="5"/>
        <v>1.8029629325197993</v>
      </c>
      <c r="K32" s="25">
        <f t="shared" si="6"/>
        <v>2.2822315601516445</v>
      </c>
      <c r="L32" s="25">
        <f t="shared" si="7"/>
        <v>1.5059495525029336</v>
      </c>
    </row>
    <row r="33" spans="1:12" x14ac:dyDescent="0.2">
      <c r="A33" s="27">
        <f t="shared" si="12"/>
        <v>0.49999999999999994</v>
      </c>
      <c r="B33" s="25">
        <f t="shared" si="13"/>
        <v>0.3092434785280706</v>
      </c>
      <c r="C33" s="25">
        <f t="shared" si="8"/>
        <v>1.2110781961563568</v>
      </c>
      <c r="D33" s="26">
        <f t="shared" si="9"/>
        <v>1245.4526904117201</v>
      </c>
      <c r="E33" s="25">
        <f t="shared" si="2"/>
        <v>1.483362951894569</v>
      </c>
      <c r="F33" s="28">
        <f t="shared" si="10"/>
        <v>7.333551986026675E-3</v>
      </c>
      <c r="G33" s="25">
        <f t="shared" si="3"/>
        <v>0.10270000000000001</v>
      </c>
      <c r="H33" s="25">
        <f t="shared" si="11"/>
        <v>0.40573005882352947</v>
      </c>
      <c r="I33" s="25">
        <f t="shared" si="4"/>
        <v>13.774084553306713</v>
      </c>
      <c r="J33" s="25">
        <f t="shared" si="5"/>
        <v>1.7790594587320718</v>
      </c>
      <c r="K33" s="25">
        <f t="shared" si="6"/>
        <v>2.2519739983950275</v>
      </c>
      <c r="L33" s="25">
        <f t="shared" si="7"/>
        <v>1.483362951894569</v>
      </c>
    </row>
    <row r="34" spans="1:12" x14ac:dyDescent="0.2">
      <c r="A34" s="27">
        <f t="shared" si="12"/>
        <v>0.54999999999999993</v>
      </c>
      <c r="B34" s="25">
        <f t="shared" si="13"/>
        <v>0.37261235583388219</v>
      </c>
      <c r="C34" s="25">
        <f t="shared" si="8"/>
        <v>1.3236768960761081</v>
      </c>
      <c r="D34" s="26">
        <f t="shared" si="9"/>
        <v>1361.2473221679431</v>
      </c>
      <c r="E34" s="25">
        <f t="shared" si="2"/>
        <v>1.4610758018216854</v>
      </c>
      <c r="F34" s="28">
        <f t="shared" si="10"/>
        <v>8.7606026260283985E-3</v>
      </c>
      <c r="G34" s="25">
        <f t="shared" si="3"/>
        <v>0.10270000000000001</v>
      </c>
      <c r="H34" s="25">
        <f t="shared" si="11"/>
        <v>0.40573005882352947</v>
      </c>
      <c r="I34" s="25">
        <f t="shared" si="4"/>
        <v>13.567132445487079</v>
      </c>
      <c r="J34" s="25">
        <f t="shared" si="5"/>
        <v>1.7553452580191866</v>
      </c>
      <c r="K34" s="25">
        <f t="shared" si="6"/>
        <v>2.2219560228090969</v>
      </c>
      <c r="L34" s="25">
        <f t="shared" si="7"/>
        <v>1.4610758018216854</v>
      </c>
    </row>
    <row r="35" spans="1:12" x14ac:dyDescent="0.2">
      <c r="A35" s="27">
        <f t="shared" si="12"/>
        <v>0.6</v>
      </c>
      <c r="B35" s="25">
        <f t="shared" si="13"/>
        <v>0.44157364566619894</v>
      </c>
      <c r="C35" s="25">
        <f t="shared" si="8"/>
        <v>1.4347746972165627</v>
      </c>
      <c r="D35" s="26">
        <f t="shared" si="9"/>
        <v>1475.4984545624873</v>
      </c>
      <c r="E35" s="25">
        <f t="shared" si="2"/>
        <v>1.4390857311676781</v>
      </c>
      <c r="F35" s="28">
        <f t="shared" si="10"/>
        <v>1.0292892158864395E-2</v>
      </c>
      <c r="G35" s="25">
        <f t="shared" si="3"/>
        <v>0.10270000000000001</v>
      </c>
      <c r="H35" s="25">
        <f t="shared" si="11"/>
        <v>0.40573005882352947</v>
      </c>
      <c r="I35" s="25">
        <f t="shared" si="4"/>
        <v>13.362938932271298</v>
      </c>
      <c r="J35" s="25">
        <f t="shared" si="5"/>
        <v>1.7318228978323433</v>
      </c>
      <c r="K35" s="25">
        <f t="shared" si="6"/>
        <v>2.1921808833320799</v>
      </c>
      <c r="L35" s="25">
        <f t="shared" si="7"/>
        <v>1.4390857311676781</v>
      </c>
    </row>
    <row r="36" spans="1:12" x14ac:dyDescent="0.2">
      <c r="A36" s="27">
        <f t="shared" si="12"/>
        <v>0.65</v>
      </c>
      <c r="B36" s="25">
        <f t="shared" si="13"/>
        <v>0.51605260663119223</v>
      </c>
      <c r="C36" s="25">
        <f t="shared" si="8"/>
        <v>1.5443837413831667</v>
      </c>
      <c r="D36" s="26">
        <f t="shared" si="9"/>
        <v>1588.2185740262921</v>
      </c>
      <c r="E36" s="25">
        <f t="shared" si="2"/>
        <v>1.4173903366522227</v>
      </c>
      <c r="F36" s="28">
        <f t="shared" si="10"/>
        <v>1.1925605703243339E-2</v>
      </c>
      <c r="G36" s="25">
        <f t="shared" si="3"/>
        <v>0.10270000000000001</v>
      </c>
      <c r="H36" s="25">
        <f t="shared" si="11"/>
        <v>0.40573005882352947</v>
      </c>
      <c r="I36" s="25">
        <f t="shared" si="4"/>
        <v>13.161481697484925</v>
      </c>
      <c r="J36" s="25">
        <f t="shared" si="5"/>
        <v>1.7084947897725089</v>
      </c>
      <c r="K36" s="25">
        <f t="shared" si="6"/>
        <v>2.1626516326234291</v>
      </c>
      <c r="L36" s="25">
        <f t="shared" si="7"/>
        <v>1.4173903366522227</v>
      </c>
    </row>
    <row r="37" spans="1:12" x14ac:dyDescent="0.2">
      <c r="A37" s="27">
        <f t="shared" si="12"/>
        <v>0.70000000000000007</v>
      </c>
      <c r="B37" s="25">
        <f t="shared" si="13"/>
        <v>0.59597510824112987</v>
      </c>
      <c r="C37" s="25">
        <f t="shared" si="8"/>
        <v>1.6525163230143383</v>
      </c>
      <c r="D37" s="26">
        <f t="shared" si="9"/>
        <v>1699.4203239555104</v>
      </c>
      <c r="E37" s="25">
        <f t="shared" si="2"/>
        <v>1.3959871847836858</v>
      </c>
      <c r="F37" s="28">
        <f t="shared" si="10"/>
        <v>1.3654050989144144E-2</v>
      </c>
      <c r="G37" s="25">
        <f t="shared" si="3"/>
        <v>0.10270000000000001</v>
      </c>
      <c r="H37" s="25">
        <f t="shared" si="11"/>
        <v>0.40573005882352947</v>
      </c>
      <c r="I37" s="25">
        <f t="shared" si="4"/>
        <v>12.962738144419939</v>
      </c>
      <c r="J37" s="25">
        <f t="shared" si="5"/>
        <v>1.6853631926180712</v>
      </c>
      <c r="K37" s="25">
        <f t="shared" si="6"/>
        <v>2.1333711298962927</v>
      </c>
      <c r="L37" s="25">
        <f t="shared" si="7"/>
        <v>1.3959871847836858</v>
      </c>
    </row>
    <row r="38" spans="1:12" x14ac:dyDescent="0.2">
      <c r="A38" s="27">
        <f t="shared" si="12"/>
        <v>0.75000000000000011</v>
      </c>
      <c r="B38" s="25">
        <f t="shared" si="13"/>
        <v>0.68126763830421722</v>
      </c>
      <c r="C38" s="25">
        <f t="shared" si="8"/>
        <v>1.7591848795091529</v>
      </c>
      <c r="D38" s="26">
        <f t="shared" si="9"/>
        <v>1809.1164947646573</v>
      </c>
      <c r="E38" s="25">
        <f t="shared" si="2"/>
        <v>1.3748738137736107</v>
      </c>
      <c r="F38" s="28">
        <f t="shared" si="10"/>
        <v>1.5473657201468167E-2</v>
      </c>
      <c r="G38" s="25">
        <f t="shared" si="3"/>
        <v>0.10270000000000001</v>
      </c>
      <c r="H38" s="25">
        <f t="shared" si="11"/>
        <v>0.40573005882352947</v>
      </c>
      <c r="I38" s="25">
        <f t="shared" si="4"/>
        <v>12.766685413612102</v>
      </c>
      <c r="J38" s="25">
        <f t="shared" si="5"/>
        <v>1.662430215395672</v>
      </c>
      <c r="K38" s="25">
        <f t="shared" si="6"/>
        <v>2.1043420448046479</v>
      </c>
      <c r="L38" s="25">
        <f t="shared" si="7"/>
        <v>1.3748738137736107</v>
      </c>
    </row>
    <row r="39" spans="1:12" x14ac:dyDescent="0.2">
      <c r="A39" s="27">
        <f t="shared" si="12"/>
        <v>0.80000000000000016</v>
      </c>
      <c r="B39" s="25">
        <f t="shared" si="13"/>
        <v>0.77185730983568068</v>
      </c>
      <c r="C39" s="25">
        <f t="shared" si="8"/>
        <v>1.8644019817493853</v>
      </c>
      <c r="D39" s="26">
        <f t="shared" si="9"/>
        <v>1917.3200141396392</v>
      </c>
      <c r="E39" s="25">
        <f t="shared" si="2"/>
        <v>1.3540477354127305</v>
      </c>
      <c r="F39" s="28">
        <f t="shared" si="10"/>
        <v>1.7379973747755177E-2</v>
      </c>
      <c r="G39" s="25">
        <f t="shared" si="3"/>
        <v>0.10270000000000001</v>
      </c>
      <c r="H39" s="25">
        <f t="shared" si="11"/>
        <v>0.40573005882352947</v>
      </c>
      <c r="I39" s="25">
        <f t="shared" si="4"/>
        <v>12.57330040026107</v>
      </c>
      <c r="J39" s="25">
        <f t="shared" si="5"/>
        <v>1.6396978204885049</v>
      </c>
      <c r="K39" s="25">
        <f t="shared" si="6"/>
        <v>2.0755668613778542</v>
      </c>
      <c r="L39" s="25">
        <f t="shared" si="7"/>
        <v>1.3540477354127305</v>
      </c>
    </row>
    <row r="40" spans="1:12" x14ac:dyDescent="0.2">
      <c r="A40" s="27">
        <f t="shared" si="12"/>
        <v>0.8500000000000002</v>
      </c>
      <c r="B40" s="25">
        <f t="shared" si="13"/>
        <v>0.86767186749987235</v>
      </c>
      <c r="C40" s="25">
        <f t="shared" si="8"/>
        <v>1.9681803248182781</v>
      </c>
      <c r="D40" s="26">
        <f t="shared" si="9"/>
        <v>2024.043937493087</v>
      </c>
      <c r="E40" s="25">
        <f t="shared" si="2"/>
        <v>1.3335064369080407</v>
      </c>
      <c r="F40" s="28">
        <f t="shared" si="10"/>
        <v>1.9368668955008914E-2</v>
      </c>
      <c r="G40" s="25">
        <f t="shared" si="3"/>
        <v>0.10270000000000001</v>
      </c>
      <c r="H40" s="25">
        <f t="shared" si="11"/>
        <v>0.40573005882352947</v>
      </c>
      <c r="I40" s="25">
        <f t="shared" si="4"/>
        <v>12.38255977128895</v>
      </c>
      <c r="J40" s="25">
        <f t="shared" si="5"/>
        <v>1.6171678267765612</v>
      </c>
      <c r="K40" s="25">
        <f t="shared" si="6"/>
        <v>2.0470478819956472</v>
      </c>
      <c r="L40" s="25">
        <f t="shared" si="7"/>
        <v>1.3335064369080407</v>
      </c>
    </row>
    <row r="41" spans="1:12" x14ac:dyDescent="0.2">
      <c r="A41" s="27">
        <f t="shared" si="12"/>
        <v>0.90000000000000024</v>
      </c>
      <c r="B41" s="25">
        <f t="shared" si="13"/>
        <v>0.96863969359328084</v>
      </c>
      <c r="C41" s="25">
        <f t="shared" si="8"/>
        <v>2.0705327189180607</v>
      </c>
      <c r="D41" s="26">
        <f t="shared" si="9"/>
        <v>2129.3014386240857</v>
      </c>
      <c r="E41" s="25">
        <f t="shared" si="2"/>
        <v>1.313247382680536</v>
      </c>
      <c r="F41" s="28">
        <f t="shared" si="10"/>
        <v>2.1435528700551085E-2</v>
      </c>
      <c r="G41" s="25">
        <f t="shared" si="3"/>
        <v>0.10270000000000001</v>
      </c>
      <c r="H41" s="25">
        <f t="shared" si="11"/>
        <v>0.40573005882352947</v>
      </c>
      <c r="I41" s="25">
        <f t="shared" si="4"/>
        <v>12.194439982033549</v>
      </c>
      <c r="J41" s="25">
        <f t="shared" si="5"/>
        <v>1.5948419128035145</v>
      </c>
      <c r="K41" s="25">
        <f t="shared" si="6"/>
        <v>2.0187872313968538</v>
      </c>
      <c r="L41" s="25">
        <f t="shared" si="7"/>
        <v>1.313247382680536</v>
      </c>
    </row>
    <row r="42" spans="1:12" x14ac:dyDescent="0.2">
      <c r="A42" s="27">
        <f t="shared" si="12"/>
        <v>0.95000000000000029</v>
      </c>
      <c r="B42" s="25">
        <f t="shared" si="13"/>
        <v>1.07468981357843</v>
      </c>
      <c r="C42" s="25">
        <f t="shared" si="8"/>
        <v>2.1714720804879035</v>
      </c>
      <c r="D42" s="26">
        <f t="shared" si="9"/>
        <v>2233.1058005840223</v>
      </c>
      <c r="E42" s="25">
        <f t="shared" si="2"/>
        <v>1.2932680161232717</v>
      </c>
      <c r="F42" s="28">
        <f t="shared" si="10"/>
        <v>2.3576454981692321E-2</v>
      </c>
      <c r="G42" s="25">
        <f t="shared" si="3"/>
        <v>0.10270000000000001</v>
      </c>
      <c r="H42" s="25">
        <f t="shared" si="11"/>
        <v>0.40573005882352947</v>
      </c>
      <c r="I42" s="25">
        <f t="shared" si="4"/>
        <v>12.008917292573237</v>
      </c>
      <c r="J42" s="25">
        <f t="shared" si="5"/>
        <v>1.5727216199651088</v>
      </c>
      <c r="K42" s="25">
        <f t="shared" si="6"/>
        <v>1.9907868607153276</v>
      </c>
      <c r="L42" s="25">
        <f t="shared" si="7"/>
        <v>1.2932680161232717</v>
      </c>
    </row>
    <row r="43" spans="1:12" x14ac:dyDescent="0.2">
      <c r="A43" s="27">
        <f t="shared" si="12"/>
        <v>1.0000000000000002</v>
      </c>
      <c r="B43" s="25">
        <f t="shared" si="13"/>
        <v>1.1857519011787194</v>
      </c>
      <c r="C43" s="25">
        <f t="shared" si="8"/>
        <v>2.27101142352367</v>
      </c>
      <c r="D43" s="26">
        <f t="shared" si="9"/>
        <v>2335.4704067499688</v>
      </c>
      <c r="E43" s="25">
        <f t="shared" si="2"/>
        <v>1.273565761319482</v>
      </c>
      <c r="F43" s="28">
        <f t="shared" si="10"/>
        <v>2.5787464428875032E-2</v>
      </c>
      <c r="G43" s="25">
        <f t="shared" si="3"/>
        <v>0.10270000000000001</v>
      </c>
      <c r="H43" s="25">
        <f t="shared" si="11"/>
        <v>0.40573005882352947</v>
      </c>
      <c r="I43" s="25">
        <f t="shared" si="4"/>
        <v>11.825967783680905</v>
      </c>
      <c r="J43" s="25">
        <f t="shared" si="5"/>
        <v>1.5508083557141363</v>
      </c>
      <c r="K43" s="25">
        <f t="shared" si="6"/>
        <v>1.9630485515368814</v>
      </c>
      <c r="L43" s="25">
        <f t="shared" si="7"/>
        <v>1.273565761319482</v>
      </c>
    </row>
    <row r="44" spans="1:12" x14ac:dyDescent="0.2">
      <c r="A44" s="27">
        <f t="shared" si="12"/>
        <v>1.0500000000000003</v>
      </c>
      <c r="B44" s="25">
        <f t="shared" si="13"/>
        <v>1.3017562830443241</v>
      </c>
      <c r="C44" s="25">
        <f t="shared" si="8"/>
        <v>2.369163851100514</v>
      </c>
      <c r="D44" s="26">
        <f t="shared" si="9"/>
        <v>2436.4087321066577</v>
      </c>
      <c r="E44" s="25">
        <f t="shared" si="2"/>
        <v>1.2541380247205514</v>
      </c>
      <c r="F44" s="28">
        <f t="shared" si="10"/>
        <v>2.8064686766807095E-2</v>
      </c>
      <c r="G44" s="25">
        <f t="shared" si="3"/>
        <v>0.10270000000000001</v>
      </c>
      <c r="H44" s="25">
        <f t="shared" si="11"/>
        <v>0.40573005882352947</v>
      </c>
      <c r="I44" s="25">
        <f t="shared" si="4"/>
        <v>11.645567372405122</v>
      </c>
      <c r="J44" s="25">
        <f t="shared" si="5"/>
        <v>1.5291033967772738</v>
      </c>
      <c r="K44" s="25">
        <f t="shared" si="6"/>
        <v>1.9355739199712325</v>
      </c>
      <c r="L44" s="25">
        <f t="shared" si="7"/>
        <v>1.2541380247205514</v>
      </c>
    </row>
    <row r="45" spans="1:12" x14ac:dyDescent="0.2">
      <c r="A45" s="27">
        <f t="shared" si="12"/>
        <v>1.1000000000000003</v>
      </c>
      <c r="B45" s="25">
        <f t="shared" si="13"/>
        <v>1.4226339429993138</v>
      </c>
      <c r="C45" s="25">
        <f t="shared" si="8"/>
        <v>2.4659425470990755</v>
      </c>
      <c r="D45" s="26">
        <f t="shared" si="9"/>
        <v>2535.9343347378399</v>
      </c>
      <c r="E45" s="25">
        <f t="shared" si="2"/>
        <v>1.2349821967836823</v>
      </c>
      <c r="F45" s="28">
        <f t="shared" si="10"/>
        <v>3.0404363227967381E-2</v>
      </c>
      <c r="G45" s="25">
        <f t="shared" si="3"/>
        <v>0.10270000000000001</v>
      </c>
      <c r="H45" s="25">
        <f t="shared" si="11"/>
        <v>0.40573005882352947</v>
      </c>
      <c r="I45" s="25">
        <f t="shared" si="4"/>
        <v>11.467691827277051</v>
      </c>
      <c r="J45" s="25">
        <f t="shared" si="5"/>
        <v>1.5076078923792444</v>
      </c>
      <c r="K45" s="25">
        <f t="shared" si="6"/>
        <v>1.9083644207332207</v>
      </c>
      <c r="L45" s="25">
        <f t="shared" si="7"/>
        <v>1.2349821967836823</v>
      </c>
    </row>
    <row r="46" spans="1:12" x14ac:dyDescent="0.2">
      <c r="A46" s="27">
        <f t="shared" si="12"/>
        <v>1.1500000000000004</v>
      </c>
      <c r="B46" s="25">
        <f t="shared" si="13"/>
        <v>1.5483165258801841</v>
      </c>
      <c r="C46" s="25">
        <f t="shared" si="8"/>
        <v>2.5613607681357364</v>
      </c>
      <c r="D46" s="26">
        <f t="shared" si="9"/>
        <v>2634.0608475274948</v>
      </c>
      <c r="E46" s="25">
        <f t="shared" si="2"/>
        <v>1.2160956535691763</v>
      </c>
      <c r="F46" s="28">
        <f t="shared" si="10"/>
        <v>3.280284492272445E-2</v>
      </c>
      <c r="G46" s="25">
        <f t="shared" si="3"/>
        <v>0.10270000000000001</v>
      </c>
      <c r="H46" s="25">
        <f t="shared" si="11"/>
        <v>0.40573005882352947</v>
      </c>
      <c r="I46" s="25">
        <f t="shared" si="4"/>
        <v>11.292316783142351</v>
      </c>
      <c r="J46" s="25">
        <f t="shared" si="5"/>
        <v>1.4863228674699813</v>
      </c>
      <c r="K46" s="25">
        <f t="shared" si="6"/>
        <v>1.8814213512278244</v>
      </c>
      <c r="L46" s="25">
        <f t="shared" si="7"/>
        <v>1.2160956535691763</v>
      </c>
    </row>
    <row r="47" spans="1:12" x14ac:dyDescent="0.2">
      <c r="A47" s="27">
        <f t="shared" si="12"/>
        <v>1.2000000000000004</v>
      </c>
      <c r="B47" s="25">
        <f t="shared" si="13"/>
        <v>1.6787363409760059</v>
      </c>
      <c r="C47" s="25">
        <f t="shared" si="8"/>
        <v>2.655431835697128</v>
      </c>
      <c r="D47" s="26">
        <f t="shared" si="9"/>
        <v>2730.8019700710897</v>
      </c>
      <c r="E47" s="25">
        <f t="shared" si="2"/>
        <v>1.1974757582972826</v>
      </c>
      <c r="F47" s="28">
        <f t="shared" si="10"/>
        <v>3.5256591170169098E-2</v>
      </c>
      <c r="G47" s="25">
        <f t="shared" si="3"/>
        <v>0.10270000000000001</v>
      </c>
      <c r="H47" s="25">
        <f t="shared" si="11"/>
        <v>0.40573005882352947</v>
      </c>
      <c r="I47" s="25">
        <f t="shared" si="4"/>
        <v>11.119417755617626</v>
      </c>
      <c r="J47" s="25">
        <f t="shared" si="5"/>
        <v>1.4652492259506431</v>
      </c>
      <c r="K47" s="25">
        <f t="shared" si="6"/>
        <v>1.8547458556337253</v>
      </c>
      <c r="L47" s="25">
        <f t="shared" si="7"/>
        <v>1.1974757582972826</v>
      </c>
    </row>
    <row r="48" spans="1:12" x14ac:dyDescent="0.2">
      <c r="A48" s="27">
        <f t="shared" si="12"/>
        <v>1.2500000000000004</v>
      </c>
      <c r="B48" s="25">
        <f t="shared" si="13"/>
        <v>1.8138263650804045</v>
      </c>
      <c r="C48" s="25">
        <f t="shared" si="8"/>
        <v>2.7481691284788146</v>
      </c>
      <c r="D48" s="26">
        <f t="shared" si="9"/>
        <v>2826.1714607968056</v>
      </c>
      <c r="E48" s="25">
        <f t="shared" si="2"/>
        <v>1.1791198628646409</v>
      </c>
      <c r="F48" s="28">
        <f t="shared" si="10"/>
        <v>3.7762167793620037E-2</v>
      </c>
      <c r="G48" s="25">
        <f t="shared" si="3"/>
        <v>0.10270000000000001</v>
      </c>
      <c r="H48" s="25">
        <f t="shared" si="11"/>
        <v>0.40573005882352947</v>
      </c>
      <c r="I48" s="25">
        <f t="shared" si="4"/>
        <v>10.948970155171665</v>
      </c>
      <c r="J48" s="25">
        <f t="shared" si="5"/>
        <v>1.4443877538945504</v>
      </c>
      <c r="K48" s="25">
        <f t="shared" si="6"/>
        <v>1.8283389289804435</v>
      </c>
      <c r="L48" s="25">
        <f t="shared" si="7"/>
        <v>1.1791198628646409</v>
      </c>
    </row>
    <row r="49" spans="1:12" x14ac:dyDescent="0.2">
      <c r="A49" s="27">
        <f t="shared" si="12"/>
        <v>1.3000000000000005</v>
      </c>
      <c r="B49" s="25">
        <f t="shared" si="13"/>
        <v>1.9535202451655709</v>
      </c>
      <c r="C49" s="25">
        <f t="shared" si="8"/>
        <v>2.839586074927837</v>
      </c>
      <c r="D49" s="26">
        <f t="shared" si="9"/>
        <v>2920.1831292964184</v>
      </c>
      <c r="E49" s="25">
        <f t="shared" si="2"/>
        <v>1.1610253093203617</v>
      </c>
      <c r="F49" s="28">
        <f t="shared" si="10"/>
        <v>4.0316245384620399E-2</v>
      </c>
      <c r="G49" s="25">
        <f t="shared" si="3"/>
        <v>0.10270000000000001</v>
      </c>
      <c r="H49" s="25">
        <f t="shared" si="11"/>
        <v>0.40573005882352947</v>
      </c>
      <c r="I49" s="25">
        <f t="shared" si="4"/>
        <v>10.780949300831931</v>
      </c>
      <c r="J49" s="25">
        <f t="shared" si="5"/>
        <v>1.4237391227592708</v>
      </c>
      <c r="K49" s="25">
        <f t="shared" si="6"/>
        <v>1.8022014212142667</v>
      </c>
      <c r="L49" s="25">
        <f t="shared" si="7"/>
        <v>1.1610253093203617</v>
      </c>
    </row>
    <row r="50" spans="1:12" x14ac:dyDescent="0.2">
      <c r="A50" s="27">
        <f t="shared" si="12"/>
        <v>1.3500000000000005</v>
      </c>
      <c r="B50" s="25">
        <f t="shared" si="13"/>
        <v>2.0977523006884806</v>
      </c>
      <c r="C50" s="25">
        <f t="shared" si="8"/>
        <v>2.9296961459885504</v>
      </c>
      <c r="D50" s="26">
        <f t="shared" si="9"/>
        <v>3012.8508288652306</v>
      </c>
      <c r="E50" s="25">
        <f t="shared" si="2"/>
        <v>1.1431894313018802</v>
      </c>
      <c r="F50" s="28">
        <f t="shared" si="10"/>
        <v>4.2915597539100826E-2</v>
      </c>
      <c r="G50" s="25">
        <f t="shared" si="3"/>
        <v>0.10270000000000001</v>
      </c>
      <c r="H50" s="25">
        <f t="shared" si="11"/>
        <v>0.40573005882352947</v>
      </c>
      <c r="I50" s="25">
        <f t="shared" si="4"/>
        <v>10.61533043351746</v>
      </c>
      <c r="J50" s="25">
        <f t="shared" si="5"/>
        <v>1.4033038925863088</v>
      </c>
      <c r="K50" s="25">
        <f t="shared" si="6"/>
        <v>1.776334041248492</v>
      </c>
      <c r="L50" s="25">
        <f t="shared" si="7"/>
        <v>1.1431894313018802</v>
      </c>
    </row>
    <row r="51" spans="1:12" x14ac:dyDescent="0.2">
      <c r="A51" s="27">
        <f t="shared" si="12"/>
        <v>1.4000000000000006</v>
      </c>
      <c r="B51" s="25">
        <f t="shared" si="13"/>
        <v>2.2464575255394688</v>
      </c>
      <c r="C51" s="25">
        <f t="shared" si="8"/>
        <v>3.0185128480509751</v>
      </c>
      <c r="D51" s="26">
        <f t="shared" si="9"/>
        <v>3104.1884492502827</v>
      </c>
      <c r="E51" s="25">
        <f t="shared" si="2"/>
        <v>1.1256095554307148</v>
      </c>
      <c r="F51" s="28">
        <f t="shared" si="10"/>
        <v>4.5557099069244045E-2</v>
      </c>
      <c r="G51" s="25">
        <f t="shared" si="3"/>
        <v>0.10270000000000001</v>
      </c>
      <c r="H51" s="25">
        <f t="shared" si="11"/>
        <v>0.40573005882352947</v>
      </c>
      <c r="I51" s="25">
        <f t="shared" si="4"/>
        <v>10.452088728999495</v>
      </c>
      <c r="J51" s="25">
        <f t="shared" si="5"/>
        <v>1.3830825151850004</v>
      </c>
      <c r="K51" s="25">
        <f t="shared" si="6"/>
        <v>1.7507373609936712</v>
      </c>
      <c r="L51" s="25">
        <f t="shared" si="7"/>
        <v>1.1256095554307148</v>
      </c>
    </row>
    <row r="52" spans="1:12" x14ac:dyDescent="0.2">
      <c r="A52" s="27">
        <f t="shared" si="12"/>
        <v>1.4500000000000006</v>
      </c>
      <c r="B52" s="25">
        <f t="shared" si="13"/>
        <v>2.3995715896432599</v>
      </c>
      <c r="C52" s="25">
        <f t="shared" si="8"/>
        <v>3.1060497161006588</v>
      </c>
      <c r="D52" s="26">
        <f t="shared" si="9"/>
        <v>3194.2099096057777</v>
      </c>
      <c r="E52" s="25">
        <f t="shared" si="2"/>
        <v>1.1082830026683477</v>
      </c>
      <c r="F52" s="28">
        <f t="shared" si="10"/>
        <v>4.8237724194444921E-2</v>
      </c>
      <c r="G52" s="25">
        <f t="shared" si="3"/>
        <v>0.10270000000000001</v>
      </c>
      <c r="H52" s="25">
        <f t="shared" si="11"/>
        <v>0.40573005882352947</v>
      </c>
      <c r="I52" s="25">
        <f t="shared" si="4"/>
        <v>10.291199310491802</v>
      </c>
      <c r="J52" s="25">
        <f t="shared" si="5"/>
        <v>1.3630753372974322</v>
      </c>
      <c r="K52" s="25">
        <f t="shared" si="6"/>
        <v>1.7254118193638381</v>
      </c>
      <c r="L52" s="25">
        <f t="shared" si="7"/>
        <v>1.1082830026683477</v>
      </c>
    </row>
    <row r="53" spans="1:12" x14ac:dyDescent="0.2">
      <c r="A53" s="27">
        <f t="shared" si="12"/>
        <v>1.5000000000000007</v>
      </c>
      <c r="B53" s="25">
        <f t="shared" si="13"/>
        <v>2.5570308402224975</v>
      </c>
      <c r="C53" s="25">
        <f t="shared" si="8"/>
        <v>3.1923203070688504</v>
      </c>
      <c r="D53" s="26">
        <f t="shared" si="9"/>
        <v>3282.9291516545145</v>
      </c>
      <c r="E53" s="25">
        <f t="shared" si="2"/>
        <v>1.0912070896324535</v>
      </c>
      <c r="F53" s="28">
        <f t="shared" si="10"/>
        <v>5.0954544714620804E-2</v>
      </c>
      <c r="G53" s="25">
        <f t="shared" si="3"/>
        <v>0.10270000000000001</v>
      </c>
      <c r="H53" s="25">
        <f t="shared" si="11"/>
        <v>0.40573005882352947</v>
      </c>
      <c r="I53" s="25">
        <f t="shared" si="4"/>
        <v>10.132637260872782</v>
      </c>
      <c r="J53" s="25">
        <f t="shared" si="5"/>
        <v>1.3432826037413621</v>
      </c>
      <c r="K53" s="25">
        <f t="shared" si="6"/>
        <v>1.7003577262548886</v>
      </c>
      <c r="L53" s="25">
        <f t="shared" si="7"/>
        <v>1.0912070896324535</v>
      </c>
    </row>
    <row r="54" spans="1:12" x14ac:dyDescent="0.2">
      <c r="A54" s="27">
        <f t="shared" si="12"/>
        <v>1.5500000000000007</v>
      </c>
      <c r="B54" s="25">
        <f t="shared" si="13"/>
        <v>2.7187723027337589</v>
      </c>
      <c r="C54" s="25">
        <f t="shared" si="8"/>
        <v>3.277338193381595</v>
      </c>
      <c r="D54" s="26">
        <f t="shared" si="9"/>
        <v>3370.3601330538818</v>
      </c>
      <c r="E54" s="25">
        <f t="shared" si="2"/>
        <v>1.0743791298737535</v>
      </c>
      <c r="F54" s="28">
        <f t="shared" si="10"/>
        <v>5.3704728168988691E-2</v>
      </c>
      <c r="G54" s="25">
        <f t="shared" si="3"/>
        <v>0.10270000000000001</v>
      </c>
      <c r="H54" s="25">
        <f t="shared" si="11"/>
        <v>0.40573005882352947</v>
      </c>
      <c r="I54" s="25">
        <f t="shared" si="4"/>
        <v>9.976377634541997</v>
      </c>
      <c r="J54" s="25">
        <f t="shared" si="5"/>
        <v>1.3237044605282944</v>
      </c>
      <c r="K54" s="25">
        <f t="shared" si="6"/>
        <v>1.6755752664915118</v>
      </c>
      <c r="L54" s="25">
        <f t="shared" si="7"/>
        <v>1.0743791298737535</v>
      </c>
    </row>
    <row r="55" spans="1:12" x14ac:dyDescent="0.2">
      <c r="A55" s="27">
        <f t="shared" si="12"/>
        <v>1.6000000000000008</v>
      </c>
      <c r="B55" s="25">
        <f t="shared" si="13"/>
        <v>2.8847336814859528</v>
      </c>
      <c r="C55" s="25">
        <f t="shared" si="8"/>
        <v>3.3611169567061707</v>
      </c>
      <c r="D55" s="26">
        <f t="shared" si="9"/>
        <v>3456.5168209647986</v>
      </c>
      <c r="E55" s="25">
        <f t="shared" si="2"/>
        <v>1.0577964351138127</v>
      </c>
      <c r="F55" s="28">
        <f t="shared" si="10"/>
        <v>5.6485535983288752E-2</v>
      </c>
      <c r="G55" s="25">
        <f t="shared" si="3"/>
        <v>0.10270000000000001</v>
      </c>
      <c r="H55" s="25">
        <f t="shared" si="11"/>
        <v>0.40573005882352947</v>
      </c>
      <c r="I55" s="25">
        <f t="shared" si="4"/>
        <v>9.8223954689139763</v>
      </c>
      <c r="J55" s="25">
        <f t="shared" si="5"/>
        <v>1.3043409579540535</v>
      </c>
      <c r="K55" s="25">
        <f t="shared" si="6"/>
        <v>1.6510645037393081</v>
      </c>
      <c r="L55" s="25">
        <f t="shared" si="7"/>
        <v>1.0577964351138127</v>
      </c>
    </row>
    <row r="56" spans="1:12" x14ac:dyDescent="0.2">
      <c r="A56" s="27">
        <f t="shared" si="12"/>
        <v>1.6500000000000008</v>
      </c>
      <c r="B56" s="25">
        <f t="shared" si="13"/>
        <v>3.0548533599509353</v>
      </c>
      <c r="C56" s="25">
        <f t="shared" si="8"/>
        <v>3.4436701818931361</v>
      </c>
      <c r="D56" s="26">
        <f t="shared" si="9"/>
        <v>3541.4131858218175</v>
      </c>
      <c r="E56" s="25">
        <f t="shared" si="2"/>
        <v>1.0414563164441148</v>
      </c>
      <c r="F56" s="28">
        <f t="shared" si="10"/>
        <v>5.9294321608299526E-2</v>
      </c>
      <c r="G56" s="25">
        <f t="shared" si="3"/>
        <v>0.10270000000000001</v>
      </c>
      <c r="H56" s="25">
        <f t="shared" si="11"/>
        <v>0.40573005882352947</v>
      </c>
      <c r="I56" s="25">
        <f t="shared" si="4"/>
        <v>9.6706657955524964</v>
      </c>
      <c r="J56" s="25">
        <f t="shared" si="5"/>
        <v>1.2851920536593449</v>
      </c>
      <c r="K56" s="25">
        <f t="shared" si="6"/>
        <v>1.6268253843789175</v>
      </c>
      <c r="L56" s="25">
        <f t="shared" si="7"/>
        <v>1.0414563164441148</v>
      </c>
    </row>
    <row r="57" spans="1:12" x14ac:dyDescent="0.2">
      <c r="A57" s="27">
        <f t="shared" si="12"/>
        <v>1.7000000000000008</v>
      </c>
      <c r="B57" s="25">
        <f t="shared" si="13"/>
        <v>3.2290704007760658</v>
      </c>
      <c r="C57" s="25">
        <f t="shared" si="8"/>
        <v>3.525011451112082</v>
      </c>
      <c r="D57" s="26">
        <f t="shared" si="9"/>
        <v>3625.0631953024285</v>
      </c>
      <c r="E57" s="25">
        <f t="shared" si="2"/>
        <v>1.0253560854867991</v>
      </c>
      <c r="F57" s="28">
        <f t="shared" si="10"/>
        <v>6.2128528652356525E-2</v>
      </c>
      <c r="G57" s="25">
        <f t="shared" si="3"/>
        <v>0.10270000000000001</v>
      </c>
      <c r="H57" s="25">
        <f t="shared" si="11"/>
        <v>0.40573005882352947</v>
      </c>
      <c r="I57" s="25">
        <f t="shared" si="4"/>
        <v>9.52116365094885</v>
      </c>
      <c r="J57" s="25">
        <f t="shared" si="5"/>
        <v>1.2662576156579721</v>
      </c>
      <c r="K57" s="25">
        <f t="shared" si="6"/>
        <v>1.6028577413392051</v>
      </c>
      <c r="L57" s="25">
        <f t="shared" si="7"/>
        <v>1.0253560854867991</v>
      </c>
    </row>
    <row r="58" spans="1:12" x14ac:dyDescent="0.2">
      <c r="A58" s="27">
        <f t="shared" si="12"/>
        <v>1.7500000000000009</v>
      </c>
      <c r="B58" s="25">
        <f t="shared" si="13"/>
        <v>3.4073245455083438</v>
      </c>
      <c r="C58" s="25">
        <f t="shared" si="8"/>
        <v>3.6051543381790423</v>
      </c>
      <c r="D58" s="26">
        <f t="shared" si="9"/>
        <v>3707.4808084934616</v>
      </c>
      <c r="E58" s="25">
        <f t="shared" si="2"/>
        <v>1.0094930555174613</v>
      </c>
      <c r="F58" s="28">
        <f t="shared" si="10"/>
        <v>6.4985689010455844E-2</v>
      </c>
      <c r="G58" s="25">
        <f t="shared" si="3"/>
        <v>0.10270000000000001</v>
      </c>
      <c r="H58" s="25">
        <f t="shared" si="11"/>
        <v>0.40573005882352947</v>
      </c>
      <c r="I58" s="25">
        <f t="shared" si="4"/>
        <v>9.3738640869478544</v>
      </c>
      <c r="J58" s="25">
        <f t="shared" si="5"/>
        <v>1.2475374253305349</v>
      </c>
      <c r="K58" s="25">
        <f t="shared" si="6"/>
        <v>1.5791612978867531</v>
      </c>
      <c r="L58" s="25">
        <f t="shared" si="7"/>
        <v>1.0094930555174613</v>
      </c>
    </row>
    <row r="59" spans="1:12" x14ac:dyDescent="0.2">
      <c r="A59" s="27">
        <f t="shared" si="12"/>
        <v>1.8000000000000009</v>
      </c>
      <c r="B59" s="25">
        <f t="shared" si="13"/>
        <v>3.5895562140396544</v>
      </c>
      <c r="C59" s="25">
        <f t="shared" si="8"/>
        <v>3.6841124030733798</v>
      </c>
      <c r="D59" s="26">
        <f t="shared" si="9"/>
        <v>3788.679970252344</v>
      </c>
      <c r="E59" s="25">
        <f t="shared" si="2"/>
        <v>0.99386454255044898</v>
      </c>
      <c r="F59" s="28">
        <f t="shared" si="10"/>
        <v>6.7863420992395576E-2</v>
      </c>
      <c r="G59" s="25">
        <f t="shared" si="3"/>
        <v>0.10270000000000001</v>
      </c>
      <c r="H59" s="25">
        <f t="shared" si="11"/>
        <v>0.40573005882352947</v>
      </c>
      <c r="I59" s="25">
        <f t="shared" si="4"/>
        <v>9.2287421808255985</v>
      </c>
      <c r="J59" s="25">
        <f t="shared" si="5"/>
        <v>1.2290311803815828</v>
      </c>
      <c r="K59" s="25">
        <f t="shared" si="6"/>
        <v>1.555735671369092</v>
      </c>
      <c r="L59" s="25">
        <f t="shared" si="7"/>
        <v>0.99386454255044898</v>
      </c>
    </row>
    <row r="60" spans="1:12" x14ac:dyDescent="0.2">
      <c r="A60" s="27">
        <f t="shared" si="12"/>
        <v>1.850000000000001</v>
      </c>
      <c r="B60" s="25">
        <f t="shared" si="13"/>
        <v>3.7757065037825348</v>
      </c>
      <c r="C60" s="25">
        <f t="shared" si="8"/>
        <v>3.7618991866418345</v>
      </c>
      <c r="D60" s="26">
        <f t="shared" si="9"/>
        <v>3868.6746057608334</v>
      </c>
      <c r="E60" s="25">
        <f t="shared" si="2"/>
        <v>0.97846786638711303</v>
      </c>
      <c r="F60" s="28">
        <f t="shared" si="10"/>
        <v>7.0759427452282475E-2</v>
      </c>
      <c r="G60" s="25">
        <f t="shared" si="3"/>
        <v>0.10270000000000001</v>
      </c>
      <c r="H60" s="25">
        <f t="shared" si="11"/>
        <v>0.40573005882352947</v>
      </c>
      <c r="I60" s="25">
        <f t="shared" si="4"/>
        <v>9.0857730450231919</v>
      </c>
      <c r="J60" s="25">
        <f t="shared" si="5"/>
        <v>1.21073849775836</v>
      </c>
      <c r="K60" s="25">
        <f t="shared" si="6"/>
        <v>1.5325803769093163</v>
      </c>
      <c r="L60" s="25">
        <f t="shared" si="7"/>
        <v>0.97846786638711303</v>
      </c>
    </row>
    <row r="61" spans="1:12" x14ac:dyDescent="0.2">
      <c r="A61" s="27">
        <f t="shared" si="12"/>
        <v>1.900000000000001</v>
      </c>
      <c r="B61" s="25">
        <f t="shared" si="13"/>
        <v>3.9657171885857636</v>
      </c>
      <c r="C61" s="25">
        <f t="shared" si="8"/>
        <v>3.8385282054873007</v>
      </c>
      <c r="D61" s="26">
        <f t="shared" si="9"/>
        <v>3947.4786152687175</v>
      </c>
      <c r="E61" s="25">
        <f t="shared" si="2"/>
        <v>0.96330035162749383</v>
      </c>
      <c r="F61" s="28">
        <f t="shared" si="10"/>
        <v>7.3671493921607781E-2</v>
      </c>
      <c r="G61" s="25">
        <f t="shared" si="3"/>
        <v>0.10270000000000001</v>
      </c>
      <c r="H61" s="25">
        <f t="shared" si="11"/>
        <v>0.40573005882352947</v>
      </c>
      <c r="I61" s="25">
        <f t="shared" si="4"/>
        <v>8.9449318365410146</v>
      </c>
      <c r="J61" s="25">
        <f t="shared" si="5"/>
        <v>1.1926589165294155</v>
      </c>
      <c r="K61" s="25">
        <f t="shared" si="6"/>
        <v>1.509694831049893</v>
      </c>
      <c r="L61" s="25">
        <f t="shared" si="7"/>
        <v>0.96330035162749383</v>
      </c>
    </row>
    <row r="62" spans="1:12" x14ac:dyDescent="0.2">
      <c r="A62" s="27">
        <f t="shared" si="12"/>
        <v>1.9500000000000011</v>
      </c>
      <c r="B62" s="25">
        <f t="shared" si="13"/>
        <v>4.1595307173989413</v>
      </c>
      <c r="C62" s="25">
        <f t="shared" si="8"/>
        <v>3.9140129470397955</v>
      </c>
      <c r="D62" s="26">
        <f t="shared" si="9"/>
        <v>4025.1058690248815</v>
      </c>
      <c r="E62" s="25">
        <f t="shared" si="2"/>
        <v>0.94835932864594763</v>
      </c>
      <c r="F62" s="28">
        <f t="shared" si="10"/>
        <v>7.6597486747975729E-2</v>
      </c>
      <c r="G62" s="25">
        <f t="shared" si="3"/>
        <v>0.10270000000000001</v>
      </c>
      <c r="H62" s="25">
        <f t="shared" si="11"/>
        <v>0.40573005882352947</v>
      </c>
      <c r="I62" s="25">
        <f t="shared" si="4"/>
        <v>8.8061937659980849</v>
      </c>
      <c r="J62" s="25">
        <f t="shared" si="5"/>
        <v>1.1747919007215013</v>
      </c>
      <c r="K62" s="25">
        <f t="shared" si="6"/>
        <v>1.4870783553436724</v>
      </c>
      <c r="L62" s="25">
        <f t="shared" si="7"/>
        <v>0.94835932864594763</v>
      </c>
    </row>
    <row r="63" spans="1:12" x14ac:dyDescent="0.2">
      <c r="A63" s="27">
        <f t="shared" si="12"/>
        <v>2.0000000000000009</v>
      </c>
      <c r="B63" s="25">
        <f t="shared" si="13"/>
        <v>4.3570902126951108</v>
      </c>
      <c r="C63" s="25">
        <f t="shared" si="8"/>
        <v>3.9883668648069794</v>
      </c>
      <c r="D63" s="26">
        <f t="shared" si="9"/>
        <v>4101.5702023930271</v>
      </c>
      <c r="E63" s="25">
        <f t="shared" si="2"/>
        <v>0.93364213453122724</v>
      </c>
      <c r="F63" s="28">
        <f t="shared" si="10"/>
        <v>7.953535124145128E-2</v>
      </c>
      <c r="G63" s="25">
        <f t="shared" si="3"/>
        <v>0.10270000000000001</v>
      </c>
      <c r="H63" s="25">
        <f t="shared" si="11"/>
        <v>0.40573005882352947</v>
      </c>
      <c r="I63" s="25">
        <f t="shared" si="4"/>
        <v>8.6695341063613967</v>
      </c>
      <c r="J63" s="25">
        <f t="shared" si="5"/>
        <v>1.1571368421133053</v>
      </c>
      <c r="K63" s="25">
        <f t="shared" si="6"/>
        <v>1.4647301798902597</v>
      </c>
      <c r="L63" s="25">
        <f t="shared" si="7"/>
        <v>0.93364213453122724</v>
      </c>
    </row>
    <row r="64" spans="1:12" x14ac:dyDescent="0.2">
      <c r="A64" s="27">
        <f t="shared" si="12"/>
        <v>2.0500000000000007</v>
      </c>
      <c r="B64" s="25">
        <f t="shared" si="13"/>
        <v>4.5583394686603222</v>
      </c>
      <c r="C64" s="25">
        <f t="shared" si="8"/>
        <v>4.0616033738014927</v>
      </c>
      <c r="D64" s="26">
        <f t="shared" si="9"/>
        <v>4176.885411149211</v>
      </c>
      <c r="E64" s="25">
        <f t="shared" si="2"/>
        <v>0.91914611399157575</v>
      </c>
      <c r="F64" s="28">
        <f t="shared" si="10"/>
        <v>8.2483109830378348E-2</v>
      </c>
      <c r="G64" s="25">
        <f t="shared" si="3"/>
        <v>0.10270000000000001</v>
      </c>
      <c r="H64" s="25">
        <f t="shared" si="11"/>
        <v>0.40573005882352947</v>
      </c>
      <c r="I64" s="25">
        <f t="shared" si="4"/>
        <v>8.5349282013503469</v>
      </c>
      <c r="J64" s="25">
        <f t="shared" si="5"/>
        <v>1.1396930629847268</v>
      </c>
      <c r="K64" s="25">
        <f t="shared" si="6"/>
        <v>1.44264944681611</v>
      </c>
      <c r="L64" s="25">
        <f t="shared" si="7"/>
        <v>0.91914611399157575</v>
      </c>
    </row>
    <row r="65" spans="1:12" x14ac:dyDescent="0.2">
      <c r="A65" s="27">
        <f t="shared" si="12"/>
        <v>2.1000000000000005</v>
      </c>
      <c r="B65" s="25">
        <f t="shared" si="13"/>
        <v>4.7632229491589166</v>
      </c>
      <c r="C65" s="25">
        <f t="shared" si="8"/>
        <v>4.1337358461422982</v>
      </c>
      <c r="D65" s="26">
        <f t="shared" si="9"/>
        <v>4251.0652469583483</v>
      </c>
      <c r="E65" s="25">
        <f t="shared" si="2"/>
        <v>0.90486862022536529</v>
      </c>
      <c r="F65" s="28">
        <f t="shared" si="10"/>
        <v>8.5438860228408908E-2</v>
      </c>
      <c r="G65" s="25">
        <f t="shared" si="3"/>
        <v>0.10270000000000001</v>
      </c>
      <c r="H65" s="25">
        <f t="shared" si="11"/>
        <v>0.40573005882352947</v>
      </c>
      <c r="I65" s="25">
        <f t="shared" si="4"/>
        <v>8.4023514735212501</v>
      </c>
      <c r="J65" s="25">
        <f t="shared" si="5"/>
        <v>1.122459818820486</v>
      </c>
      <c r="K65" s="25">
        <f t="shared" si="6"/>
        <v>1.4208352136968176</v>
      </c>
      <c r="L65" s="25">
        <f t="shared" si="7"/>
        <v>0.90486862022536529</v>
      </c>
    </row>
    <row r="66" spans="1:12" x14ac:dyDescent="0.2">
      <c r="A66" s="27">
        <f t="shared" si="12"/>
        <v>2.1500000000000004</v>
      </c>
      <c r="B66" s="25">
        <f t="shared" si="13"/>
        <v>4.9716857854831522</v>
      </c>
      <c r="C66" s="25">
        <f t="shared" si="8"/>
        <v>4.2047776068271387</v>
      </c>
      <c r="D66" s="26">
        <f t="shared" si="9"/>
        <v>4324.1234130266748</v>
      </c>
      <c r="E66" s="25">
        <f t="shared" si="2"/>
        <v>0.89080701575787724</v>
      </c>
      <c r="F66" s="28">
        <f t="shared" si="10"/>
        <v>8.8400773614374803E-2</v>
      </c>
      <c r="G66" s="25">
        <f t="shared" si="3"/>
        <v>0.10270000000000001</v>
      </c>
      <c r="H66" s="25">
        <f t="shared" si="11"/>
        <v>0.40573005882352947</v>
      </c>
      <c r="I66" s="25">
        <f t="shared" si="4"/>
        <v>8.271779432037432</v>
      </c>
      <c r="J66" s="25">
        <f t="shared" si="5"/>
        <v>1.1054363009670318</v>
      </c>
      <c r="K66" s="25">
        <f t="shared" si="6"/>
        <v>1.3992864569202934</v>
      </c>
      <c r="L66" s="25">
        <f t="shared" si="7"/>
        <v>0.89080701575787724</v>
      </c>
    </row>
    <row r="67" spans="1:12" x14ac:dyDescent="0.2">
      <c r="A67" s="27">
        <f t="shared" si="12"/>
        <v>2.2000000000000002</v>
      </c>
      <c r="B67" s="25">
        <f t="shared" si="13"/>
        <v>5.1836737738956593</v>
      </c>
      <c r="C67" s="25">
        <f t="shared" si="8"/>
        <v>4.2747419296731533</v>
      </c>
      <c r="D67" s="26">
        <f t="shared" si="9"/>
        <v>4396.073559927142</v>
      </c>
      <c r="E67" s="25">
        <f t="shared" si="2"/>
        <v>0.87695867324479215</v>
      </c>
      <c r="F67" s="28">
        <f t="shared" si="10"/>
        <v>9.1367092826528759E-2</v>
      </c>
      <c r="G67" s="25">
        <f t="shared" si="3"/>
        <v>0.10270000000000001</v>
      </c>
      <c r="H67" s="25">
        <f t="shared" si="11"/>
        <v>0.40573005882352947</v>
      </c>
      <c r="I67" s="25">
        <f t="shared" si="4"/>
        <v>8.1431876801302145</v>
      </c>
      <c r="J67" s="25">
        <f t="shared" si="5"/>
        <v>1.0886216392417929</v>
      </c>
      <c r="K67" s="25">
        <f t="shared" si="6"/>
        <v>1.3780020749896111</v>
      </c>
      <c r="L67" s="25">
        <f t="shared" si="7"/>
        <v>0.87695867324479215</v>
      </c>
    </row>
    <row r="68" spans="1:12" x14ac:dyDescent="0.2">
      <c r="A68" s="27">
        <f t="shared" si="12"/>
        <v>2.25</v>
      </c>
      <c r="B68" s="25">
        <f t="shared" si="13"/>
        <v>5.3991333729730542</v>
      </c>
      <c r="C68" s="25">
        <f t="shared" si="8"/>
        <v>4.3436420334226336</v>
      </c>
      <c r="D68" s="26">
        <f t="shared" si="9"/>
        <v>4466.9292815946455</v>
      </c>
      <c r="E68" s="25">
        <f t="shared" si="2"/>
        <v>0.86332097624299442</v>
      </c>
      <c r="F68" s="28">
        <f t="shared" si="10"/>
        <v>9.4336130572579557E-2</v>
      </c>
      <c r="G68" s="25">
        <f t="shared" si="3"/>
        <v>0.10270000000000001</v>
      </c>
      <c r="H68" s="25">
        <f t="shared" si="11"/>
        <v>0.40573005882352947</v>
      </c>
      <c r="I68" s="25">
        <f t="shared" si="4"/>
        <v>8.0165519222563777</v>
      </c>
      <c r="J68" s="25">
        <f t="shared" si="5"/>
        <v>1.0720149044939442</v>
      </c>
      <c r="K68" s="25">
        <f t="shared" si="6"/>
        <v>1.3569808917644863</v>
      </c>
      <c r="L68" s="25">
        <f t="shared" si="7"/>
        <v>0.86332097624299442</v>
      </c>
    </row>
    <row r="69" spans="1:12" x14ac:dyDescent="0.2">
      <c r="A69" s="27">
        <f t="shared" si="12"/>
        <v>2.2999999999999998</v>
      </c>
      <c r="B69" s="25">
        <f t="shared" si="13"/>
        <v>5.618011700758891</v>
      </c>
      <c r="C69" s="25">
        <f t="shared" si="8"/>
        <v>4.411491078010858</v>
      </c>
      <c r="D69" s="26">
        <f t="shared" si="9"/>
        <v>4536.7041114879239</v>
      </c>
      <c r="E69" s="25">
        <f t="shared" si="2"/>
        <v>0.84989131994929634</v>
      </c>
      <c r="F69" s="28">
        <f t="shared" si="10"/>
        <v>9.7306267656847009E-2</v>
      </c>
      <c r="G69" s="25">
        <f t="shared" si="3"/>
        <v>0.10270000000000001</v>
      </c>
      <c r="H69" s="25">
        <f t="shared" si="11"/>
        <v>0.40573005882352947</v>
      </c>
      <c r="I69" s="25">
        <f t="shared" si="4"/>
        <v>7.8918479709577518</v>
      </c>
      <c r="J69" s="25">
        <f t="shared" si="5"/>
        <v>1.0556151111159788</v>
      </c>
      <c r="K69" s="25">
        <f t="shared" si="6"/>
        <v>1.3362216596404795</v>
      </c>
      <c r="L69" s="25">
        <f t="shared" si="7"/>
        <v>0.84989131994929634</v>
      </c>
    </row>
    <row r="70" spans="1:12" x14ac:dyDescent="0.2">
      <c r="A70" s="27">
        <f t="shared" si="12"/>
        <v>2.3499999999999996</v>
      </c>
      <c r="B70" s="25">
        <f t="shared" si="13"/>
        <v>5.840256531733985</v>
      </c>
      <c r="C70" s="25">
        <f t="shared" si="8"/>
        <v>4.4783021609928824</v>
      </c>
      <c r="D70" s="26">
        <f t="shared" si="9"/>
        <v>4605.4115189149334</v>
      </c>
      <c r="E70" s="25">
        <f t="shared" si="2"/>
        <v>0.83666711190769838</v>
      </c>
      <c r="F70" s="28">
        <f t="shared" si="10"/>
        <v>0.1002759512257676</v>
      </c>
      <c r="G70" s="25">
        <f t="shared" si="3"/>
        <v>0.10270000000000001</v>
      </c>
      <c r="H70" s="25">
        <f t="shared" si="11"/>
        <v>0.40573005882352947</v>
      </c>
      <c r="I70" s="25">
        <f t="shared" si="4"/>
        <v>7.769051753428629</v>
      </c>
      <c r="J70" s="25">
        <f t="shared" si="5"/>
        <v>1.0394212195054602</v>
      </c>
      <c r="K70" s="25">
        <f t="shared" si="6"/>
        <v>1.3157230626651395</v>
      </c>
      <c r="L70" s="25">
        <f t="shared" si="7"/>
        <v>0.83666711190769838</v>
      </c>
    </row>
    <row r="71" spans="1:12" x14ac:dyDescent="0.2">
      <c r="A71" s="27">
        <f t="shared" si="12"/>
        <v>2.3999999999999995</v>
      </c>
      <c r="B71" s="25">
        <f t="shared" si="13"/>
        <v>6.0658162936119604</v>
      </c>
      <c r="C71" s="25">
        <f t="shared" si="8"/>
        <v>4.5440883141261388</v>
      </c>
      <c r="D71" s="26">
        <f t="shared" si="9"/>
        <v>4673.0649055184485</v>
      </c>
      <c r="E71" s="25">
        <f t="shared" si="2"/>
        <v>0.82364577268581085</v>
      </c>
      <c r="F71" s="28">
        <f t="shared" si="10"/>
        <v>0.10324369303288866</v>
      </c>
      <c r="G71" s="25">
        <f t="shared" si="3"/>
        <v>0.10270000000000001</v>
      </c>
      <c r="H71" s="25">
        <f t="shared" si="11"/>
        <v>0.40573005882352947</v>
      </c>
      <c r="I71" s="25">
        <f t="shared" si="4"/>
        <v>7.6481393177968151</v>
      </c>
      <c r="J71" s="25">
        <f t="shared" si="5"/>
        <v>1.0234321384764518</v>
      </c>
      <c r="K71" s="25">
        <f t="shared" si="6"/>
        <v>1.2954837195904452</v>
      </c>
      <c r="L71" s="25">
        <f t="shared" si="7"/>
        <v>0.82364577268581085</v>
      </c>
    </row>
    <row r="72" spans="1:12" x14ac:dyDescent="0.2">
      <c r="A72" s="27">
        <f t="shared" si="12"/>
        <v>2.4499999999999993</v>
      </c>
      <c r="B72" s="25">
        <f t="shared" si="13"/>
        <v>6.2946400639677558</v>
      </c>
      <c r="C72" s="25">
        <f t="shared" si="8"/>
        <v>4.6088625001056611</v>
      </c>
      <c r="D72" s="26">
        <f t="shared" si="9"/>
        <v>4739.6776019186145</v>
      </c>
      <c r="E72" s="25">
        <f t="shared" si="2"/>
        <v>0.81449377826967684</v>
      </c>
      <c r="F72" s="28">
        <f t="shared" si="10"/>
        <v>0.10620806772440103</v>
      </c>
      <c r="G72" s="25">
        <f t="shared" si="3"/>
        <v>0.10270000000000001</v>
      </c>
      <c r="H72" s="25">
        <f t="shared" si="11"/>
        <v>0.40573005882352947</v>
      </c>
      <c r="I72" s="25">
        <f t="shared" si="4"/>
        <v>7.5631565125041433</v>
      </c>
      <c r="J72" s="25">
        <f t="shared" si="5"/>
        <v>1.0113157693688053</v>
      </c>
      <c r="K72" s="25">
        <f t="shared" si="6"/>
        <v>1.2801465435048167</v>
      </c>
      <c r="L72" s="25">
        <f t="shared" si="7"/>
        <v>0.81449377826967684</v>
      </c>
    </row>
    <row r="73" spans="1:12" x14ac:dyDescent="0.2">
      <c r="A73" s="27">
        <f t="shared" si="12"/>
        <v>2.4999999999999991</v>
      </c>
      <c r="B73" s="25">
        <f t="shared" si="13"/>
        <v>6.5266833721524193</v>
      </c>
      <c r="C73" s="25">
        <f t="shared" si="8"/>
        <v>4.6728698272809019</v>
      </c>
      <c r="D73" s="26">
        <f t="shared" si="9"/>
        <v>4805.501673468636</v>
      </c>
      <c r="E73" s="25">
        <f t="shared" si="2"/>
        <v>0.80791137111467481</v>
      </c>
      <c r="F73" s="28">
        <f t="shared" si="10"/>
        <v>0.10917856211356122</v>
      </c>
      <c r="G73" s="25">
        <f t="shared" si="3"/>
        <v>0.10270000000000001</v>
      </c>
      <c r="H73" s="25">
        <f t="shared" si="11"/>
        <v>0.40573005882352947</v>
      </c>
      <c r="I73" s="25">
        <f t="shared" si="4"/>
        <v>7.5020341603505516</v>
      </c>
      <c r="J73" s="25">
        <f t="shared" si="5"/>
        <v>1.0017628678246431</v>
      </c>
      <c r="K73" s="25">
        <f t="shared" si="6"/>
        <v>1.2680542630691685</v>
      </c>
      <c r="L73" s="25">
        <f t="shared" si="7"/>
        <v>0.80791137111467481</v>
      </c>
    </row>
    <row r="74" spans="1:12" x14ac:dyDescent="0.2">
      <c r="A74" s="27">
        <f t="shared" si="12"/>
        <v>2.5499999999999989</v>
      </c>
      <c r="B74" s="25">
        <f t="shared" si="13"/>
        <v>6.7619119313453009</v>
      </c>
      <c r="C74" s="25">
        <f t="shared" si="8"/>
        <v>4.73627254043436</v>
      </c>
      <c r="D74" s="26">
        <f t="shared" si="9"/>
        <v>4870.7039700065397</v>
      </c>
      <c r="E74" s="25">
        <f t="shared" si="2"/>
        <v>0.80139114146088442</v>
      </c>
      <c r="F74" s="28">
        <f t="shared" si="10"/>
        <v>0.11216138788636273</v>
      </c>
      <c r="G74" s="25">
        <f t="shared" si="3"/>
        <v>0.10270000000000001</v>
      </c>
      <c r="H74" s="25">
        <f t="shared" si="11"/>
        <v>0</v>
      </c>
      <c r="I74" s="25">
        <f t="shared" si="4"/>
        <v>7.4414891707082127</v>
      </c>
      <c r="J74" s="25">
        <f t="shared" si="5"/>
        <v>0.58652975357452164</v>
      </c>
      <c r="K74" s="25">
        <f t="shared" si="6"/>
        <v>0.74244272604369821</v>
      </c>
      <c r="L74" s="25">
        <f t="shared" si="7"/>
        <v>0.80139114146088442</v>
      </c>
    </row>
    <row r="75" spans="1:12" x14ac:dyDescent="0.2">
      <c r="A75" s="27">
        <f t="shared" si="12"/>
        <v>2.5999999999999988</v>
      </c>
      <c r="B75" s="25">
        <f t="shared" si="13"/>
        <v>6.9996536117745736</v>
      </c>
      <c r="C75" s="25">
        <f t="shared" si="8"/>
        <v>4.7733946767365447</v>
      </c>
      <c r="D75" s="26">
        <f t="shared" si="9"/>
        <v>4908.8797580589726</v>
      </c>
      <c r="E75" s="25">
        <f t="shared" si="2"/>
        <v>0.79757356265564106</v>
      </c>
      <c r="F75" s="28">
        <f t="shared" si="10"/>
        <v>0.11392648369948391</v>
      </c>
      <c r="G75" s="25">
        <f t="shared" si="3"/>
        <v>0.10270000000000001</v>
      </c>
      <c r="H75" s="25">
        <f t="shared" si="11"/>
        <v>0</v>
      </c>
      <c r="I75" s="25">
        <f t="shared" si="4"/>
        <v>7.4060402246595247</v>
      </c>
      <c r="J75" s="25">
        <f t="shared" si="5"/>
        <v>0.58094707895615716</v>
      </c>
      <c r="K75" s="25">
        <f t="shared" si="6"/>
        <v>0.73537604931159128</v>
      </c>
      <c r="L75" s="25">
        <f t="shared" si="7"/>
        <v>0.79757356265564106</v>
      </c>
    </row>
    <row r="76" spans="1:12" x14ac:dyDescent="0.2">
      <c r="A76" s="27">
        <f t="shared" si="12"/>
        <v>2.6499999999999986</v>
      </c>
      <c r="B76" s="25">
        <f t="shared" si="13"/>
        <v>7.2392425656730408</v>
      </c>
      <c r="C76" s="25">
        <f t="shared" si="8"/>
        <v>4.8101634792021244</v>
      </c>
      <c r="D76" s="26">
        <f t="shared" si="9"/>
        <v>4946.6921834657796</v>
      </c>
      <c r="E76" s="25">
        <f t="shared" si="2"/>
        <v>0.79379232011496037</v>
      </c>
      <c r="F76" s="28">
        <f t="shared" si="10"/>
        <v>0.11568836348324943</v>
      </c>
      <c r="G76" s="25">
        <f t="shared" si="3"/>
        <v>0.10270000000000001</v>
      </c>
      <c r="H76" s="25">
        <f t="shared" si="11"/>
        <v>0</v>
      </c>
      <c r="I76" s="25">
        <f t="shared" si="4"/>
        <v>7.3709286867817756</v>
      </c>
      <c r="J76" s="25">
        <f t="shared" si="5"/>
        <v>0.57540395663171096</v>
      </c>
      <c r="K76" s="25">
        <f t="shared" si="6"/>
        <v>0.72835943877431764</v>
      </c>
      <c r="L76" s="25">
        <f t="shared" si="7"/>
        <v>0.79379232011496037</v>
      </c>
    </row>
    <row r="77" spans="1:12" x14ac:dyDescent="0.2">
      <c r="A77" s="27">
        <f t="shared" si="12"/>
        <v>2.6999999999999984</v>
      </c>
      <c r="B77" s="25">
        <f t="shared" si="13"/>
        <v>7.4806611889316148</v>
      </c>
      <c r="C77" s="25">
        <f t="shared" si="8"/>
        <v>4.8465814511408398</v>
      </c>
      <c r="D77" s="26">
        <f t="shared" si="9"/>
        <v>4984.1438205890991</v>
      </c>
      <c r="E77" s="25">
        <f t="shared" si="2"/>
        <v>0.79004715640262846</v>
      </c>
      <c r="F77" s="28">
        <f t="shared" si="10"/>
        <v>0.11744675881271224</v>
      </c>
      <c r="G77" s="25">
        <f t="shared" si="3"/>
        <v>0.10270000000000001</v>
      </c>
      <c r="H77" s="25">
        <f t="shared" si="11"/>
        <v>0</v>
      </c>
      <c r="I77" s="25">
        <f t="shared" si="4"/>
        <v>7.336152166595836</v>
      </c>
      <c r="J77" s="25">
        <f t="shared" si="5"/>
        <v>0.56990039758991617</v>
      </c>
      <c r="K77" s="25">
        <f t="shared" si="6"/>
        <v>0.72139290834166603</v>
      </c>
      <c r="L77" s="25">
        <f t="shared" si="7"/>
        <v>0.79004715640262846</v>
      </c>
    </row>
    <row r="78" spans="1:12" x14ac:dyDescent="0.2">
      <c r="A78" s="27">
        <f t="shared" si="12"/>
        <v>2.7499999999999982</v>
      </c>
      <c r="B78" s="25">
        <f t="shared" si="13"/>
        <v>7.7238920026240843</v>
      </c>
      <c r="C78" s="25">
        <f t="shared" si="8"/>
        <v>4.8826510965579235</v>
      </c>
      <c r="D78" s="26">
        <f t="shared" si="9"/>
        <v>5021.2372445062965</v>
      </c>
      <c r="E78" s="25">
        <f t="shared" si="2"/>
        <v>0.78633781401090874</v>
      </c>
      <c r="F78" s="28">
        <f t="shared" si="10"/>
        <v>0.11920140865359147</v>
      </c>
      <c r="G78" s="25">
        <f t="shared" si="3"/>
        <v>0.10270000000000001</v>
      </c>
      <c r="H78" s="25">
        <f t="shared" si="11"/>
        <v>0</v>
      </c>
      <c r="I78" s="25">
        <f t="shared" si="4"/>
        <v>7.3017082729584386</v>
      </c>
      <c r="J78" s="25">
        <f t="shared" si="5"/>
        <v>0.56443640535731721</v>
      </c>
      <c r="K78" s="25">
        <f t="shared" si="6"/>
        <v>0.71447646247761665</v>
      </c>
      <c r="L78" s="25">
        <f t="shared" si="7"/>
        <v>0.78633781401090874</v>
      </c>
    </row>
    <row r="79" spans="1:12" x14ac:dyDescent="0.2">
      <c r="A79" s="27">
        <f t="shared" si="12"/>
        <v>2.799999999999998</v>
      </c>
      <c r="B79" s="25">
        <f t="shared" si="13"/>
        <v>7.9689176530300774</v>
      </c>
      <c r="C79" s="25">
        <f t="shared" si="8"/>
        <v>4.9183749196818045</v>
      </c>
      <c r="D79" s="26">
        <f t="shared" si="9"/>
        <v>5057.9750305242742</v>
      </c>
      <c r="E79" s="25">
        <f t="shared" si="2"/>
        <v>0.782664035409111</v>
      </c>
      <c r="F79" s="28">
        <f t="shared" si="10"/>
        <v>0.120952059252775</v>
      </c>
      <c r="G79" s="25">
        <f t="shared" si="3"/>
        <v>0.10270000000000001</v>
      </c>
      <c r="H79" s="25">
        <f t="shared" si="11"/>
        <v>0</v>
      </c>
      <c r="I79" s="25">
        <f t="shared" si="4"/>
        <v>7.2675946145131736</v>
      </c>
      <c r="J79" s="25">
        <f t="shared" si="5"/>
        <v>0.55901197615633602</v>
      </c>
      <c r="K79" s="25">
        <f t="shared" si="6"/>
        <v>0.70761009640042527</v>
      </c>
      <c r="L79" s="25">
        <f t="shared" si="7"/>
        <v>0.782664035409111</v>
      </c>
    </row>
    <row r="80" spans="1:12" x14ac:dyDescent="0.2">
      <c r="A80" s="27">
        <f t="shared" si="12"/>
        <v>2.8499999999999979</v>
      </c>
      <c r="B80" s="25">
        <f t="shared" si="13"/>
        <v>8.2157209116346674</v>
      </c>
      <c r="C80" s="25">
        <f t="shared" si="8"/>
        <v>4.9537554245018258</v>
      </c>
      <c r="D80" s="26">
        <f t="shared" si="9"/>
        <v>5094.3597537040569</v>
      </c>
      <c r="E80" s="25">
        <f t="shared" si="2"/>
        <v>0.77902556309113269</v>
      </c>
      <c r="F80" s="28">
        <f t="shared" si="10"/>
        <v>0.12269846402890633</v>
      </c>
      <c r="G80" s="25">
        <f t="shared" si="3"/>
        <v>0.10270000000000001</v>
      </c>
      <c r="H80" s="25">
        <f t="shared" si="11"/>
        <v>0</v>
      </c>
      <c r="I80" s="25">
        <f t="shared" si="4"/>
        <v>7.2338088001319472</v>
      </c>
      <c r="J80" s="25">
        <f t="shared" si="5"/>
        <v>0.55362709906222629</v>
      </c>
      <c r="K80" s="25">
        <f t="shared" si="6"/>
        <v>0.70079379628129912</v>
      </c>
      <c r="L80" s="25">
        <f t="shared" si="7"/>
        <v>0.77902556309113269</v>
      </c>
    </row>
    <row r="81" spans="1:12" x14ac:dyDescent="0.2">
      <c r="A81" s="27">
        <f t="shared" si="12"/>
        <v>2.8999999999999977</v>
      </c>
      <c r="B81" s="25">
        <f t="shared" si="13"/>
        <v>8.4642846751051106</v>
      </c>
      <c r="C81" s="25">
        <f t="shared" si="8"/>
        <v>4.9887951143158906</v>
      </c>
      <c r="D81" s="26">
        <f t="shared" si="9"/>
        <v>5130.3939883956091</v>
      </c>
      <c r="E81" s="25">
        <f t="shared" si="2"/>
        <v>0.77542213962197748</v>
      </c>
      <c r="F81" s="28">
        <f t="shared" si="10"/>
        <v>0.12444038346311051</v>
      </c>
      <c r="G81" s="25">
        <f t="shared" si="3"/>
        <v>0.10270000000000001</v>
      </c>
      <c r="H81" s="25">
        <f t="shared" si="11"/>
        <v>0</v>
      </c>
      <c r="I81" s="25">
        <f t="shared" si="4"/>
        <v>7.2003484393469339</v>
      </c>
      <c r="J81" s="25">
        <f t="shared" si="5"/>
        <v>0.54828175615886698</v>
      </c>
      <c r="K81" s="25">
        <f t="shared" si="6"/>
        <v>0.69402753944160378</v>
      </c>
      <c r="L81" s="25">
        <f t="shared" si="7"/>
        <v>0.77542213962197748</v>
      </c>
    </row>
    <row r="82" spans="1:12" x14ac:dyDescent="0.2">
      <c r="A82" s="27">
        <f t="shared" si="12"/>
        <v>2.9499999999999975</v>
      </c>
      <c r="B82" s="25">
        <f t="shared" si="13"/>
        <v>8.7145919652452069</v>
      </c>
      <c r="C82" s="25">
        <f t="shared" si="8"/>
        <v>5.0234964912879709</v>
      </c>
      <c r="D82" s="26">
        <f t="shared" si="9"/>
        <v>5166.080307782775</v>
      </c>
      <c r="E82" s="25">
        <f t="shared" si="2"/>
        <v>0.77185350768326089</v>
      </c>
      <c r="F82" s="28">
        <f t="shared" si="10"/>
        <v>0.12617758498991277</v>
      </c>
      <c r="G82" s="25">
        <f t="shared" si="3"/>
        <v>0.10270000000000001</v>
      </c>
      <c r="H82" s="25">
        <f t="shared" si="11"/>
        <v>0</v>
      </c>
      <c r="I82" s="25">
        <f t="shared" si="4"/>
        <v>7.1672111427731373</v>
      </c>
      <c r="J82" s="25">
        <f t="shared" si="5"/>
        <v>0.54297592269334816</v>
      </c>
      <c r="K82" s="25">
        <f t="shared" si="6"/>
        <v>0.6873112945485419</v>
      </c>
      <c r="L82" s="25">
        <f t="shared" si="7"/>
        <v>0.77185350768326089</v>
      </c>
    </row>
    <row r="83" spans="1:12" x14ac:dyDescent="0.2">
      <c r="A83" s="27">
        <f t="shared" si="12"/>
        <v>2.9999999999999973</v>
      </c>
      <c r="B83" s="25">
        <f t="shared" si="13"/>
        <v>8.9666259289277903</v>
      </c>
      <c r="C83" s="25">
        <f t="shared" si="8"/>
        <v>5.0578620560153977</v>
      </c>
      <c r="D83" s="26">
        <f t="shared" si="9"/>
        <v>5201.4212834382943</v>
      </c>
      <c r="E83" s="25">
        <f t="shared" si="2"/>
        <v>0.76831941011770899</v>
      </c>
      <c r="F83" s="28">
        <f t="shared" si="10"/>
        <v>0.12790984288840154</v>
      </c>
      <c r="G83" s="25">
        <f t="shared" si="3"/>
        <v>0.10270000000000001</v>
      </c>
      <c r="H83" s="25">
        <f t="shared" si="11"/>
        <v>0</v>
      </c>
      <c r="I83" s="25">
        <f t="shared" si="4"/>
        <v>7.1343945225215837</v>
      </c>
      <c r="J83" s="25">
        <f t="shared" si="5"/>
        <v>0.53770956722930741</v>
      </c>
      <c r="K83" s="25">
        <f t="shared" si="6"/>
        <v>0.6806450218092498</v>
      </c>
      <c r="L83" s="25">
        <f t="shared" si="7"/>
        <v>0.76831941011770899</v>
      </c>
    </row>
    <row r="84" spans="1:12" x14ac:dyDescent="0.2">
      <c r="A84" s="27">
        <f t="shared" si="12"/>
        <v>3.0499999999999972</v>
      </c>
      <c r="B84" s="25">
        <f t="shared" si="13"/>
        <v>9.220369838005821</v>
      </c>
      <c r="C84" s="25">
        <f t="shared" si="8"/>
        <v>5.0918943071058607</v>
      </c>
      <c r="D84" s="26">
        <f t="shared" si="9"/>
        <v>5236.419484888791</v>
      </c>
      <c r="E84" s="25">
        <f t="shared" si="2"/>
        <v>0.76481958997265931</v>
      </c>
      <c r="F84" s="28">
        <f t="shared" si="10"/>
        <v>0.12963693817368535</v>
      </c>
      <c r="G84" s="25">
        <f t="shared" si="3"/>
        <v>0.10270000000000001</v>
      </c>
      <c r="H84" s="25">
        <f t="shared" si="11"/>
        <v>0</v>
      </c>
      <c r="I84" s="25">
        <f t="shared" si="4"/>
        <v>7.1018961926032649</v>
      </c>
      <c r="J84" s="25">
        <f t="shared" si="5"/>
        <v>0.53248265179897392</v>
      </c>
      <c r="K84" s="25">
        <f t="shared" si="6"/>
        <v>0.6740286731632581</v>
      </c>
      <c r="L84" s="25">
        <f t="shared" si="7"/>
        <v>0.76481958997265931</v>
      </c>
    </row>
    <row r="85" spans="1:12" x14ac:dyDescent="0.2">
      <c r="A85" s="27">
        <f t="shared" si="12"/>
        <v>3.099999999999997</v>
      </c>
      <c r="B85" s="25">
        <f t="shared" si="13"/>
        <v>9.4758070892025668</v>
      </c>
      <c r="C85" s="25">
        <f t="shared" si="8"/>
        <v>5.1255957407640231</v>
      </c>
      <c r="D85" s="26">
        <f t="shared" si="9"/>
        <v>5271.0774791896574</v>
      </c>
      <c r="E85" s="25">
        <f t="shared" si="2"/>
        <v>0.76135379054257268</v>
      </c>
      <c r="F85" s="28">
        <f t="shared" si="10"/>
        <v>0.13135865848869147</v>
      </c>
      <c r="G85" s="25">
        <f t="shared" si="3"/>
        <v>0.10270000000000001</v>
      </c>
      <c r="H85" s="25">
        <f t="shared" si="11"/>
        <v>0</v>
      </c>
      <c r="I85" s="25">
        <f t="shared" si="4"/>
        <v>7.0697137693238892</v>
      </c>
      <c r="J85" s="25">
        <f t="shared" si="5"/>
        <v>0.52729513205388123</v>
      </c>
      <c r="K85" s="25">
        <f t="shared" si="6"/>
        <v>0.66746219247326732</v>
      </c>
      <c r="L85" s="25">
        <f t="shared" si="7"/>
        <v>0.76135379054257268</v>
      </c>
    </row>
    <row r="86" spans="1:12" x14ac:dyDescent="0.2">
      <c r="A86" s="27">
        <f t="shared" si="12"/>
        <v>3.1499999999999968</v>
      </c>
      <c r="B86" s="25">
        <f t="shared" si="13"/>
        <v>9.7329212039813591</v>
      </c>
      <c r="C86" s="25">
        <f t="shared" si="8"/>
        <v>5.1589688503876863</v>
      </c>
      <c r="D86" s="26">
        <f t="shared" si="9"/>
        <v>5305.3978305097544</v>
      </c>
      <c r="E86" s="25">
        <f t="shared" si="2"/>
        <v>0.75792175541056284</v>
      </c>
      <c r="F86" s="28">
        <f t="shared" si="10"/>
        <v>0.13307479799635225</v>
      </c>
      <c r="G86" s="25">
        <f t="shared" si="3"/>
        <v>0.10270000000000001</v>
      </c>
      <c r="H86" s="25">
        <f t="shared" si="11"/>
        <v>0</v>
      </c>
      <c r="I86" s="25">
        <f t="shared" si="4"/>
        <v>7.0378448716695132</v>
      </c>
      <c r="J86" s="25">
        <f t="shared" si="5"/>
        <v>0.52214695741421058</v>
      </c>
      <c r="K86" s="25">
        <f t="shared" si="6"/>
        <v>0.66094551571419058</v>
      </c>
      <c r="L86" s="25">
        <f t="shared" si="7"/>
        <v>0.75792175541056284</v>
      </c>
    </row>
    <row r="87" spans="1:12" x14ac:dyDescent="0.2">
      <c r="A87" s="27">
        <f t="shared" si="12"/>
        <v>3.1999999999999966</v>
      </c>
      <c r="B87" s="25">
        <f t="shared" si="13"/>
        <v>9.9916958283953861</v>
      </c>
      <c r="C87" s="25">
        <f t="shared" si="8"/>
        <v>5.1920161261733959</v>
      </c>
      <c r="D87" s="26">
        <f t="shared" si="9"/>
        <v>5339.3830997258274</v>
      </c>
      <c r="E87" s="25">
        <f t="shared" ref="E87:E150" si="14">$I87*2/$D$6*($D$7/$B$11)</f>
        <v>0.7545232284889557</v>
      </c>
      <c r="F87" s="28">
        <f t="shared" si="10"/>
        <v>0.13478515727222298</v>
      </c>
      <c r="G87" s="25">
        <f t="shared" ref="G87:G150" si="15">IF(OR(AND(B86&gt;14,B86&lt;37),AND(B86&gt;49,B86&lt;72)),$D$8*(($F$4/1000)*C86*C86)/5+IF($B$12="Yes",$D$9,$D$10)*($F$4/1000)+IF($B$13="Yes",0,$D$11*($F$4/1000)),IF($B$12="Yes",$D$9,$D$10)*($F$4/1000))</f>
        <v>0.10270000000000001</v>
      </c>
      <c r="H87" s="25">
        <f t="shared" si="11"/>
        <v>0</v>
      </c>
      <c r="I87" s="25">
        <f t="shared" ref="I87:I150" si="16">IF($D87&lt;=$B$17,$C$17-$D$17*$D87,IF($D87&lt;=$B$18,$C$18-$D$18*($D87-$B$17),IF($D87&lt;=$B$19,$C$19-$D$19*($D87-$B$18),IF($D87&gt;=$B$19+1,0))))</f>
        <v>7.0062871216831599</v>
      </c>
      <c r="J87" s="25">
        <f t="shared" ref="J87:J150" si="17">$L87+$H87-$F87-$G87</f>
        <v>0.51703807121673273</v>
      </c>
      <c r="K87" s="25">
        <f t="shared" ref="K87:K150" si="18">$J87/($F$4/1000)</f>
        <v>0.65447857116042119</v>
      </c>
      <c r="L87" s="25">
        <f t="shared" ref="L87:L150" si="19">IF($B$12="Yes",IF(E87&gt;=$D$12*($F$4/1000),$D$12*($F$4/1000),E87),IF(E87&gt;=$D$13*($F$4/1000),$D$13*($F$4/1000),E87))</f>
        <v>0.7545232284889557</v>
      </c>
    </row>
    <row r="88" spans="1:12" x14ac:dyDescent="0.2">
      <c r="A88" s="27">
        <f t="shared" si="12"/>
        <v>3.2499999999999964</v>
      </c>
      <c r="B88" s="25">
        <f t="shared" si="13"/>
        <v>10.252114732918008</v>
      </c>
      <c r="C88" s="25">
        <f t="shared" ref="C88:C151" si="20">SQRT($C87*$C87+2*$K87*($B88-$B87))</f>
        <v>5.2247400547314173</v>
      </c>
      <c r="D88" s="26">
        <f t="shared" ref="D88:D151" si="21">$C88/(3.1416*$D$6)*($D$7/$B$11)*60000</f>
        <v>5373.03584402655</v>
      </c>
      <c r="E88" s="25">
        <f t="shared" si="14"/>
        <v>0.75115795405888341</v>
      </c>
      <c r="F88" s="28">
        <f t="shared" ref="F88:F151" si="22">B$8*$C88*$C88</f>
        <v>0.13648954319757425</v>
      </c>
      <c r="G88" s="25">
        <f t="shared" si="15"/>
        <v>0.10270000000000001</v>
      </c>
      <c r="H88" s="25">
        <f t="shared" ref="H88:H151" si="23">IF(B88&lt;6.7,0.445/8.5*($F$4/1000)*9.81,IF(AND(B88&gt;=6.7,B88&lt;=76.72),0,IF(AND(B88&gt;76.2,B88&lt;84.92),0.445/8.5*($F$4/1000)*-9.81,IF(AND(B88&gt;=84.92,B88&lt;=84.92),0,IF(AND(B88&gt;84.92,B88&lt;92.12),0.445/8.5*($F$4/1000)*9.81,IF(B88&gt;=92.12,0))))))</f>
        <v>0</v>
      </c>
      <c r="I88" s="25">
        <f t="shared" si="16"/>
        <v>6.9750381448324887</v>
      </c>
      <c r="J88" s="25">
        <f t="shared" si="17"/>
        <v>0.51196841086130918</v>
      </c>
      <c r="K88" s="25">
        <f t="shared" si="18"/>
        <v>0.64806127957127746</v>
      </c>
      <c r="L88" s="25">
        <f t="shared" si="19"/>
        <v>0.75115795405888341</v>
      </c>
    </row>
    <row r="89" spans="1:12" x14ac:dyDescent="0.2">
      <c r="A89" s="27">
        <f t="shared" ref="A89:A152" si="24">IF($B88&gt;=100,A88,A88+0.05)</f>
        <v>3.2999999999999963</v>
      </c>
      <c r="B89" s="25">
        <f t="shared" ref="B89:B152" si="25">IF(B88&gt;100,B88,$B88+$C88*0.05+0.5*0.0025*$K88)</f>
        <v>10.514161812254043</v>
      </c>
      <c r="C89" s="25">
        <f t="shared" si="20"/>
        <v>5.2571431187099815</v>
      </c>
      <c r="D89" s="26">
        <f t="shared" si="21"/>
        <v>5406.3586165261013</v>
      </c>
      <c r="E89" s="25">
        <f t="shared" si="14"/>
        <v>0.7478256768089282</v>
      </c>
      <c r="F89" s="28">
        <f t="shared" si="22"/>
        <v>0.13818776885299855</v>
      </c>
      <c r="G89" s="25">
        <f t="shared" si="15"/>
        <v>0.10270000000000001</v>
      </c>
      <c r="H89" s="25">
        <f t="shared" si="23"/>
        <v>0</v>
      </c>
      <c r="I89" s="25">
        <f t="shared" si="16"/>
        <v>6.9440955703686198</v>
      </c>
      <c r="J89" s="25">
        <f t="shared" si="17"/>
        <v>0.50693790795592963</v>
      </c>
      <c r="K89" s="25">
        <f t="shared" si="18"/>
        <v>0.64169355437459441</v>
      </c>
      <c r="L89" s="25">
        <f t="shared" si="19"/>
        <v>0.7478256768089282</v>
      </c>
    </row>
    <row r="90" spans="1:12" x14ac:dyDescent="0.2">
      <c r="A90" s="27">
        <f t="shared" si="24"/>
        <v>3.3499999999999961</v>
      </c>
      <c r="B90" s="25">
        <f t="shared" si="25"/>
        <v>10.77782108513251</v>
      </c>
      <c r="C90" s="25">
        <f t="shared" si="20"/>
        <v>5.2892277964287118</v>
      </c>
      <c r="D90" s="26">
        <f t="shared" si="21"/>
        <v>5439.3539658871978</v>
      </c>
      <c r="E90" s="25">
        <f t="shared" si="14"/>
        <v>0.74452614187281851</v>
      </c>
      <c r="F90" s="28">
        <f t="shared" si="22"/>
        <v>0.13987965341257064</v>
      </c>
      <c r="G90" s="25">
        <f t="shared" si="15"/>
        <v>0.10270000000000001</v>
      </c>
      <c r="H90" s="25">
        <f t="shared" si="23"/>
        <v>0</v>
      </c>
      <c r="I90" s="25">
        <f t="shared" si="16"/>
        <v>6.913457031676173</v>
      </c>
      <c r="J90" s="25">
        <f t="shared" si="17"/>
        <v>0.50194648846024781</v>
      </c>
      <c r="K90" s="25">
        <f t="shared" si="18"/>
        <v>0.63537530184841495</v>
      </c>
      <c r="L90" s="25">
        <f t="shared" si="19"/>
        <v>0.74452614187281851</v>
      </c>
    </row>
    <row r="91" spans="1:12" x14ac:dyDescent="0.2">
      <c r="A91" s="27">
        <f t="shared" si="24"/>
        <v>3.3999999999999959</v>
      </c>
      <c r="B91" s="25">
        <f t="shared" si="25"/>
        <v>11.043076694081257</v>
      </c>
      <c r="C91" s="25">
        <f t="shared" si="20"/>
        <v>5.3209965615211328</v>
      </c>
      <c r="D91" s="26">
        <f t="shared" si="21"/>
        <v>5472.0244359534463</v>
      </c>
      <c r="E91" s="25">
        <f t="shared" si="14"/>
        <v>0.74125909486619368</v>
      </c>
      <c r="F91" s="28">
        <f t="shared" si="22"/>
        <v>0.14156502203859861</v>
      </c>
      <c r="G91" s="25">
        <f t="shared" si="15"/>
        <v>0.10270000000000001</v>
      </c>
      <c r="H91" s="25">
        <f t="shared" si="23"/>
        <v>0</v>
      </c>
      <c r="I91" s="25">
        <f t="shared" si="16"/>
        <v>6.8831201666146571</v>
      </c>
      <c r="J91" s="25">
        <f t="shared" si="17"/>
        <v>0.496994072827595</v>
      </c>
      <c r="K91" s="25">
        <f t="shared" si="18"/>
        <v>0.62910642130075312</v>
      </c>
      <c r="L91" s="25">
        <f t="shared" si="19"/>
        <v>0.74125909486619368</v>
      </c>
    </row>
    <row r="92" spans="1:12" x14ac:dyDescent="0.2">
      <c r="A92" s="27">
        <f t="shared" si="24"/>
        <v>3.4499999999999957</v>
      </c>
      <c r="B92" s="25">
        <f t="shared" si="25"/>
        <v>11.309912905183939</v>
      </c>
      <c r="C92" s="25">
        <f t="shared" si="20"/>
        <v>5.3524518825861707</v>
      </c>
      <c r="D92" s="26">
        <f t="shared" si="21"/>
        <v>5504.3725653909605</v>
      </c>
      <c r="E92" s="25">
        <f t="shared" si="14"/>
        <v>0.73802428192244229</v>
      </c>
      <c r="F92" s="28">
        <f t="shared" si="22"/>
        <v>0.14324370577700121</v>
      </c>
      <c r="G92" s="25">
        <f t="shared" si="15"/>
        <v>0.10270000000000001</v>
      </c>
      <c r="H92" s="25">
        <f t="shared" si="23"/>
        <v>0</v>
      </c>
      <c r="I92" s="25">
        <f t="shared" si="16"/>
        <v>6.8530826178512507</v>
      </c>
      <c r="J92" s="25">
        <f t="shared" si="17"/>
        <v>0.4920805761454411</v>
      </c>
      <c r="K92" s="25">
        <f t="shared" si="18"/>
        <v>0.62288680524739382</v>
      </c>
      <c r="L92" s="25">
        <f t="shared" si="19"/>
        <v>0.73802428192244229</v>
      </c>
    </row>
    <row r="93" spans="1:12" x14ac:dyDescent="0.2">
      <c r="A93" s="27">
        <f t="shared" si="24"/>
        <v>3.4999999999999956</v>
      </c>
      <c r="B93" s="25">
        <f t="shared" si="25"/>
        <v>11.578314107819807</v>
      </c>
      <c r="C93" s="25">
        <f t="shared" si="20"/>
        <v>5.3835962228485403</v>
      </c>
      <c r="D93" s="26">
        <f t="shared" si="21"/>
        <v>5536.4008873390985</v>
      </c>
      <c r="E93" s="25">
        <f t="shared" si="14"/>
        <v>0.73482144972762853</v>
      </c>
      <c r="F93" s="28">
        <f t="shared" si="22"/>
        <v>0.14491554145334537</v>
      </c>
      <c r="G93" s="25">
        <f t="shared" si="15"/>
        <v>0.10270000000000001</v>
      </c>
      <c r="H93" s="25">
        <f t="shared" si="23"/>
        <v>0</v>
      </c>
      <c r="I93" s="25">
        <f t="shared" si="16"/>
        <v>6.8233420331851224</v>
      </c>
      <c r="J93" s="25">
        <f t="shared" si="17"/>
        <v>0.48720590827428312</v>
      </c>
      <c r="K93" s="25">
        <f t="shared" si="18"/>
        <v>0.61671633958770011</v>
      </c>
      <c r="L93" s="25">
        <f t="shared" si="19"/>
        <v>0.73482144972762853</v>
      </c>
    </row>
    <row r="94" spans="1:12" x14ac:dyDescent="0.2">
      <c r="A94" s="27">
        <f t="shared" si="24"/>
        <v>3.5499999999999954</v>
      </c>
      <c r="B94" s="25">
        <f t="shared" si="25"/>
        <v>11.848264814386718</v>
      </c>
      <c r="C94" s="25">
        <f t="shared" si="20"/>
        <v>5.4144320398279255</v>
      </c>
      <c r="D94" s="26">
        <f t="shared" si="21"/>
        <v>5568.1119290702636</v>
      </c>
      <c r="E94" s="25">
        <f t="shared" si="14"/>
        <v>0.73165034555451203</v>
      </c>
      <c r="F94" s="28">
        <f t="shared" si="22"/>
        <v>0.14658037156957596</v>
      </c>
      <c r="G94" s="25">
        <f t="shared" si="15"/>
        <v>0.10270000000000001</v>
      </c>
      <c r="H94" s="25">
        <f t="shared" si="23"/>
        <v>0</v>
      </c>
      <c r="I94" s="25">
        <f t="shared" si="16"/>
        <v>6.7938960658633265</v>
      </c>
      <c r="J94" s="25">
        <f t="shared" si="17"/>
        <v>0.48236997398493608</v>
      </c>
      <c r="K94" s="25">
        <f t="shared" si="18"/>
        <v>0.61059490377840009</v>
      </c>
      <c r="L94" s="25">
        <f t="shared" si="19"/>
        <v>0.73165034555451203</v>
      </c>
    </row>
    <row r="95" spans="1:12" x14ac:dyDescent="0.2">
      <c r="A95" s="27">
        <f t="shared" si="24"/>
        <v>3.5999999999999952</v>
      </c>
      <c r="B95" s="25">
        <f t="shared" si="25"/>
        <v>12.119749660007837</v>
      </c>
      <c r="C95" s="25">
        <f t="shared" si="20"/>
        <v>5.4449617850168455</v>
      </c>
      <c r="D95" s="26">
        <f t="shared" si="21"/>
        <v>5599.5082116586227</v>
      </c>
      <c r="E95" s="25">
        <f t="shared" si="14"/>
        <v>0.72851071729567618</v>
      </c>
      <c r="F95" s="28">
        <f t="shared" si="22"/>
        <v>0.14823804420146916</v>
      </c>
      <c r="G95" s="25">
        <f t="shared" si="15"/>
        <v>0.10270000000000001</v>
      </c>
      <c r="H95" s="25">
        <f t="shared" si="23"/>
        <v>0</v>
      </c>
      <c r="I95" s="25">
        <f t="shared" si="16"/>
        <v>6.7647423748884217</v>
      </c>
      <c r="J95" s="25">
        <f t="shared" si="17"/>
        <v>0.47757267309420703</v>
      </c>
      <c r="K95" s="25">
        <f t="shared" si="18"/>
        <v>0.60452237100532535</v>
      </c>
      <c r="L95" s="25">
        <f t="shared" si="19"/>
        <v>0.72851071729567618</v>
      </c>
    </row>
    <row r="96" spans="1:12" x14ac:dyDescent="0.2">
      <c r="A96" s="27">
        <f t="shared" si="24"/>
        <v>3.649999999999995</v>
      </c>
      <c r="B96" s="25">
        <f t="shared" si="25"/>
        <v>12.392753402222436</v>
      </c>
      <c r="C96" s="25">
        <f t="shared" si="20"/>
        <v>5.4751879035671118</v>
      </c>
      <c r="D96" s="26">
        <f t="shared" si="21"/>
        <v>5630.5922496576632</v>
      </c>
      <c r="E96" s="25">
        <f t="shared" si="14"/>
        <v>0.72540231349577211</v>
      </c>
      <c r="F96" s="28">
        <f t="shared" si="22"/>
        <v>0.14988841289683813</v>
      </c>
      <c r="G96" s="25">
        <f t="shared" si="15"/>
        <v>0.10270000000000001</v>
      </c>
      <c r="H96" s="25">
        <f t="shared" si="23"/>
        <v>0</v>
      </c>
      <c r="I96" s="25">
        <f t="shared" si="16"/>
        <v>6.7358786253178842</v>
      </c>
      <c r="J96" s="25">
        <f t="shared" si="17"/>
        <v>0.47281390059893402</v>
      </c>
      <c r="K96" s="25">
        <f t="shared" si="18"/>
        <v>0.598498608353081</v>
      </c>
      <c r="L96" s="25">
        <f t="shared" si="19"/>
        <v>0.72540231349577211</v>
      </c>
    </row>
    <row r="97" spans="1:12" x14ac:dyDescent="0.2">
      <c r="A97" s="27">
        <f t="shared" si="24"/>
        <v>3.6999999999999948</v>
      </c>
      <c r="B97" s="25">
        <f t="shared" si="25"/>
        <v>12.667260920661233</v>
      </c>
      <c r="C97" s="25">
        <f t="shared" si="20"/>
        <v>5.5051128339847661</v>
      </c>
      <c r="D97" s="26">
        <f t="shared" si="21"/>
        <v>5661.3665507864725</v>
      </c>
      <c r="E97" s="25">
        <f t="shared" si="14"/>
        <v>0.72232488338289114</v>
      </c>
      <c r="F97" s="28">
        <f t="shared" si="22"/>
        <v>0.15153133657451892</v>
      </c>
      <c r="G97" s="25">
        <f t="shared" si="15"/>
        <v>0.10270000000000001</v>
      </c>
      <c r="H97" s="25">
        <f t="shared" si="23"/>
        <v>0</v>
      </c>
      <c r="I97" s="25">
        <f t="shared" si="16"/>
        <v>6.7073024885554178</v>
      </c>
      <c r="J97" s="25">
        <f t="shared" si="17"/>
        <v>0.46809354680837223</v>
      </c>
      <c r="K97" s="25">
        <f t="shared" si="18"/>
        <v>0.59252347697262309</v>
      </c>
      <c r="L97" s="25">
        <f t="shared" si="19"/>
        <v>0.72232488338289114</v>
      </c>
    </row>
    <row r="98" spans="1:12" x14ac:dyDescent="0.2">
      <c r="A98" s="27">
        <f t="shared" si="24"/>
        <v>3.7499999999999947</v>
      </c>
      <c r="B98" s="25">
        <f t="shared" si="25"/>
        <v>12.943257216706687</v>
      </c>
      <c r="C98" s="25">
        <f t="shared" si="20"/>
        <v>5.534739007833398</v>
      </c>
      <c r="D98" s="26">
        <f t="shared" si="21"/>
        <v>5691.8336156246378</v>
      </c>
      <c r="E98" s="25">
        <f t="shared" si="14"/>
        <v>0.71927817689907458</v>
      </c>
      <c r="F98" s="28">
        <f t="shared" si="22"/>
        <v>0.15316667942416315</v>
      </c>
      <c r="G98" s="25">
        <f t="shared" si="15"/>
        <v>0.10270000000000001</v>
      </c>
      <c r="H98" s="25">
        <f t="shared" si="23"/>
        <v>0</v>
      </c>
      <c r="I98" s="25">
        <f t="shared" si="16"/>
        <v>6.6790116426342649</v>
      </c>
      <c r="J98" s="25">
        <f t="shared" si="17"/>
        <v>0.46341149747491139</v>
      </c>
      <c r="K98" s="25">
        <f t="shared" si="18"/>
        <v>0.58659683224672321</v>
      </c>
      <c r="L98" s="25">
        <f t="shared" si="19"/>
        <v>0.71927817689907458</v>
      </c>
    </row>
    <row r="99" spans="1:12" x14ac:dyDescent="0.2">
      <c r="A99" s="27">
        <f t="shared" si="24"/>
        <v>3.7999999999999945</v>
      </c>
      <c r="B99" s="25">
        <f t="shared" si="25"/>
        <v>13.220727413138665</v>
      </c>
      <c r="C99" s="25">
        <f t="shared" si="20"/>
        <v>5.564068849445734</v>
      </c>
      <c r="D99" s="26">
        <f t="shared" si="21"/>
        <v>5721.9959373156444</v>
      </c>
      <c r="E99" s="25">
        <f t="shared" si="14"/>
        <v>0.71626194472997406</v>
      </c>
      <c r="F99" s="28">
        <f t="shared" si="22"/>
        <v>0.15479431080686187</v>
      </c>
      <c r="G99" s="25">
        <f t="shared" si="15"/>
        <v>0.10270000000000001</v>
      </c>
      <c r="H99" s="25">
        <f t="shared" si="23"/>
        <v>0</v>
      </c>
      <c r="I99" s="25">
        <f t="shared" si="16"/>
        <v>6.6510037724926159</v>
      </c>
      <c r="J99" s="25">
        <f t="shared" si="17"/>
        <v>0.45876763392311215</v>
      </c>
      <c r="K99" s="25">
        <f t="shared" si="18"/>
        <v>0.58071852395330648</v>
      </c>
      <c r="L99" s="25">
        <f t="shared" si="19"/>
        <v>0.71626194472997406</v>
      </c>
    </row>
    <row r="100" spans="1:12" x14ac:dyDescent="0.2">
      <c r="A100" s="27">
        <f t="shared" si="24"/>
        <v>3.8499999999999943</v>
      </c>
      <c r="B100" s="25">
        <f t="shared" si="25"/>
        <v>13.499656753765892</v>
      </c>
      <c r="C100" s="25">
        <f t="shared" si="20"/>
        <v>5.5931047756433996</v>
      </c>
      <c r="D100" s="26">
        <f t="shared" si="21"/>
        <v>5751.8560012786911</v>
      </c>
      <c r="E100" s="25">
        <f t="shared" si="14"/>
        <v>0.7132759383336692</v>
      </c>
      <c r="F100" s="28">
        <f t="shared" si="22"/>
        <v>0.15641410515662502</v>
      </c>
      <c r="G100" s="25">
        <f t="shared" si="15"/>
        <v>0.10270000000000001</v>
      </c>
      <c r="H100" s="25">
        <f t="shared" si="23"/>
        <v>0</v>
      </c>
      <c r="I100" s="25">
        <f t="shared" si="16"/>
        <v>6.6232765702412149</v>
      </c>
      <c r="J100" s="25">
        <f t="shared" si="17"/>
        <v>0.45416183317704417</v>
      </c>
      <c r="K100" s="25">
        <f t="shared" si="18"/>
        <v>0.57488839642663814</v>
      </c>
      <c r="L100" s="25">
        <f t="shared" si="19"/>
        <v>0.7132759383336692</v>
      </c>
    </row>
    <row r="101" spans="1:12" x14ac:dyDescent="0.2">
      <c r="A101" s="27">
        <f t="shared" si="24"/>
        <v>3.8999999999999941</v>
      </c>
      <c r="B101" s="25">
        <f t="shared" si="25"/>
        <v>13.780030603043596</v>
      </c>
      <c r="C101" s="25">
        <f t="shared" si="20"/>
        <v>5.6218491954647316</v>
      </c>
      <c r="D101" s="26">
        <f t="shared" si="21"/>
        <v>5781.416284928765</v>
      </c>
      <c r="E101" s="25">
        <f t="shared" si="14"/>
        <v>0.7103199099686619</v>
      </c>
      <c r="F101" s="28">
        <f t="shared" si="22"/>
        <v>0.15802594188273725</v>
      </c>
      <c r="G101" s="25">
        <f t="shared" si="15"/>
        <v>0.10270000000000001</v>
      </c>
      <c r="H101" s="25">
        <f t="shared" si="23"/>
        <v>0</v>
      </c>
      <c r="I101" s="25">
        <f t="shared" si="16"/>
        <v>6.5958277354232893</v>
      </c>
      <c r="J101" s="25">
        <f t="shared" si="17"/>
        <v>0.44959396808592467</v>
      </c>
      <c r="K101" s="25">
        <f t="shared" si="18"/>
        <v>0.56910628871636026</v>
      </c>
      <c r="L101" s="25">
        <f t="shared" si="19"/>
        <v>0.7103199099686619</v>
      </c>
    </row>
    <row r="102" spans="1:12" x14ac:dyDescent="0.2">
      <c r="A102" s="27">
        <f t="shared" si="24"/>
        <v>3.949999999999994</v>
      </c>
      <c r="B102" s="25">
        <f t="shared" si="25"/>
        <v>14.061834445677729</v>
      </c>
      <c r="C102" s="25">
        <f t="shared" si="20"/>
        <v>5.6503045099005496</v>
      </c>
      <c r="D102" s="26">
        <f t="shared" si="21"/>
        <v>5810.679257404925</v>
      </c>
      <c r="E102" s="25">
        <f t="shared" si="14"/>
        <v>0.70739361272104584</v>
      </c>
      <c r="F102" s="28">
        <f t="shared" si="22"/>
        <v>0.15962970527301246</v>
      </c>
      <c r="G102" s="25">
        <f t="shared" si="15"/>
        <v>0.10270000000000001</v>
      </c>
      <c r="H102" s="25">
        <f t="shared" si="23"/>
        <v>0</v>
      </c>
      <c r="I102" s="25">
        <f t="shared" si="16"/>
        <v>6.5686549752668553</v>
      </c>
      <c r="J102" s="25">
        <f t="shared" si="17"/>
        <v>0.44506390744803337</v>
      </c>
      <c r="K102" s="25">
        <f t="shared" si="18"/>
        <v>0.56337203474434605</v>
      </c>
      <c r="L102" s="25">
        <f t="shared" si="19"/>
        <v>0.70739361272104584</v>
      </c>
    </row>
    <row r="103" spans="1:12" x14ac:dyDescent="0.2">
      <c r="A103" s="27">
        <f t="shared" si="24"/>
        <v>3.9999999999999938</v>
      </c>
      <c r="B103" s="25">
        <f t="shared" si="25"/>
        <v>14.345053886216187</v>
      </c>
      <c r="C103" s="25">
        <f t="shared" si="20"/>
        <v>5.6784731116377669</v>
      </c>
      <c r="D103" s="26">
        <f t="shared" si="21"/>
        <v>5839.6473793066298</v>
      </c>
      <c r="E103" s="25">
        <f t="shared" si="14"/>
        <v>0.70449680053087549</v>
      </c>
      <c r="F103" s="28">
        <f t="shared" si="22"/>
        <v>0.16122528439796552</v>
      </c>
      <c r="G103" s="25">
        <f t="shared" si="15"/>
        <v>0.28106448029940789</v>
      </c>
      <c r="H103" s="25">
        <f t="shared" si="23"/>
        <v>0</v>
      </c>
      <c r="I103" s="25">
        <f t="shared" si="16"/>
        <v>6.5417560049295576</v>
      </c>
      <c r="J103" s="25">
        <f t="shared" si="17"/>
        <v>0.26220703583350213</v>
      </c>
      <c r="K103" s="25">
        <f t="shared" si="18"/>
        <v>0.33190764029557229</v>
      </c>
      <c r="L103" s="25">
        <f t="shared" si="19"/>
        <v>0.70449680053087549</v>
      </c>
    </row>
    <row r="104" spans="1:12" x14ac:dyDescent="0.2">
      <c r="A104" s="27">
        <f t="shared" si="24"/>
        <v>4.0499999999999936</v>
      </c>
      <c r="B104" s="25">
        <f t="shared" si="25"/>
        <v>14.629392426348446</v>
      </c>
      <c r="C104" s="25">
        <f t="shared" si="20"/>
        <v>5.6950684936525455</v>
      </c>
      <c r="D104" s="26">
        <f t="shared" si="21"/>
        <v>5856.7137943773605</v>
      </c>
      <c r="E104" s="25">
        <f t="shared" si="14"/>
        <v>0.70279015902380237</v>
      </c>
      <c r="F104" s="28">
        <f t="shared" si="22"/>
        <v>0.16216902573696937</v>
      </c>
      <c r="G104" s="25">
        <f t="shared" si="15"/>
        <v>0.28182078480463568</v>
      </c>
      <c r="H104" s="25">
        <f t="shared" si="23"/>
        <v>0</v>
      </c>
      <c r="I104" s="25">
        <f t="shared" si="16"/>
        <v>6.5259086195067368</v>
      </c>
      <c r="J104" s="25">
        <f t="shared" si="17"/>
        <v>0.25880034848219735</v>
      </c>
      <c r="K104" s="25">
        <f t="shared" si="18"/>
        <v>0.32759537782556625</v>
      </c>
      <c r="L104" s="25">
        <f t="shared" si="19"/>
        <v>0.70279015902380237</v>
      </c>
    </row>
    <row r="105" spans="1:12" x14ac:dyDescent="0.2">
      <c r="A105" s="27">
        <f t="shared" si="24"/>
        <v>4.0999999999999934</v>
      </c>
      <c r="B105" s="25">
        <f t="shared" si="25"/>
        <v>14.914555345253355</v>
      </c>
      <c r="C105" s="25">
        <f t="shared" si="20"/>
        <v>5.7114482625438239</v>
      </c>
      <c r="D105" s="26">
        <f t="shared" si="21"/>
        <v>5873.5584764950881</v>
      </c>
      <c r="E105" s="25">
        <f t="shared" si="14"/>
        <v>0.70110569081202956</v>
      </c>
      <c r="F105" s="28">
        <f t="shared" si="22"/>
        <v>0.16310320627857433</v>
      </c>
      <c r="G105" s="25">
        <f t="shared" si="15"/>
        <v>0.28226811819932351</v>
      </c>
      <c r="H105" s="25">
        <f t="shared" si="23"/>
        <v>0</v>
      </c>
      <c r="I105" s="25">
        <f t="shared" si="16"/>
        <v>6.510267128968847</v>
      </c>
      <c r="J105" s="25">
        <f t="shared" si="17"/>
        <v>0.25573436633413171</v>
      </c>
      <c r="K105" s="25">
        <f t="shared" si="18"/>
        <v>0.32371438776472367</v>
      </c>
      <c r="L105" s="25">
        <f t="shared" si="19"/>
        <v>0.70110569081202956</v>
      </c>
    </row>
    <row r="106" spans="1:12" x14ac:dyDescent="0.2">
      <c r="A106" s="27">
        <f t="shared" si="24"/>
        <v>4.1499999999999932</v>
      </c>
      <c r="B106" s="25">
        <f t="shared" si="25"/>
        <v>15.200532401365251</v>
      </c>
      <c r="C106" s="25">
        <f t="shared" si="20"/>
        <v>5.7276339819320601</v>
      </c>
      <c r="D106" s="26">
        <f t="shared" si="21"/>
        <v>5890.2036013287334</v>
      </c>
      <c r="E106" s="25">
        <f t="shared" si="14"/>
        <v>0.69944117832866515</v>
      </c>
      <c r="F106" s="28">
        <f t="shared" si="22"/>
        <v>0.16402895515491453</v>
      </c>
      <c r="G106" s="25">
        <f t="shared" si="15"/>
        <v>0.28271091977604423</v>
      </c>
      <c r="H106" s="25">
        <f t="shared" si="23"/>
        <v>0</v>
      </c>
      <c r="I106" s="25">
        <f t="shared" si="16"/>
        <v>6.4948109416233191</v>
      </c>
      <c r="J106" s="25">
        <f t="shared" si="17"/>
        <v>0.25270130339770636</v>
      </c>
      <c r="K106" s="25">
        <f t="shared" si="18"/>
        <v>0.31987506759203332</v>
      </c>
      <c r="L106" s="25">
        <f t="shared" si="19"/>
        <v>0.69944117832866515</v>
      </c>
    </row>
    <row r="107" spans="1:12" x14ac:dyDescent="0.2">
      <c r="A107" s="27">
        <f t="shared" si="24"/>
        <v>4.1999999999999931</v>
      </c>
      <c r="B107" s="25">
        <f t="shared" si="25"/>
        <v>15.487313944296345</v>
      </c>
      <c r="C107" s="25">
        <f t="shared" si="20"/>
        <v>5.7436277353116623</v>
      </c>
      <c r="D107" s="26">
        <f t="shared" si="21"/>
        <v>5906.6513115093185</v>
      </c>
      <c r="E107" s="25">
        <f t="shared" si="14"/>
        <v>0.69779640731060655</v>
      </c>
      <c r="F107" s="28">
        <f t="shared" si="22"/>
        <v>0.16494629780920689</v>
      </c>
      <c r="G107" s="25">
        <f t="shared" si="15"/>
        <v>0.28314972474342953</v>
      </c>
      <c r="H107" s="25">
        <f t="shared" si="23"/>
        <v>0</v>
      </c>
      <c r="I107" s="25">
        <f t="shared" si="16"/>
        <v>6.4795380678842038</v>
      </c>
      <c r="J107" s="25">
        <f t="shared" si="17"/>
        <v>0.24970038475797013</v>
      </c>
      <c r="K107" s="25">
        <f t="shared" si="18"/>
        <v>0.31607643640249383</v>
      </c>
      <c r="L107" s="25">
        <f t="shared" si="19"/>
        <v>0.69779640731060655</v>
      </c>
    </row>
    <row r="108" spans="1:12" x14ac:dyDescent="0.2">
      <c r="A108" s="27">
        <f t="shared" si="24"/>
        <v>4.2499999999999929</v>
      </c>
      <c r="B108" s="25">
        <f t="shared" si="25"/>
        <v>15.774890426607431</v>
      </c>
      <c r="C108" s="25">
        <f t="shared" si="20"/>
        <v>5.7594315571317871</v>
      </c>
      <c r="D108" s="26">
        <f t="shared" si="21"/>
        <v>5922.9036992305491</v>
      </c>
      <c r="E108" s="25">
        <f t="shared" si="14"/>
        <v>0.69617116853848349</v>
      </c>
      <c r="F108" s="28">
        <f t="shared" si="22"/>
        <v>0.16585525930642742</v>
      </c>
      <c r="G108" s="25">
        <f t="shared" si="15"/>
        <v>0.28358454516156406</v>
      </c>
      <c r="H108" s="25">
        <f t="shared" si="23"/>
        <v>0</v>
      </c>
      <c r="I108" s="25">
        <f t="shared" si="16"/>
        <v>6.4644465650002036</v>
      </c>
      <c r="J108" s="25">
        <f t="shared" si="17"/>
        <v>0.24673136407049201</v>
      </c>
      <c r="K108" s="25">
        <f t="shared" si="18"/>
        <v>0.31231818236771142</v>
      </c>
      <c r="L108" s="25">
        <f t="shared" si="19"/>
        <v>0.69617116853848349</v>
      </c>
    </row>
    <row r="109" spans="1:12" x14ac:dyDescent="0.2">
      <c r="A109" s="27">
        <f t="shared" si="24"/>
        <v>4.2999999999999927</v>
      </c>
      <c r="B109" s="25">
        <f t="shared" si="25"/>
        <v>16.063252402191978</v>
      </c>
      <c r="C109" s="25">
        <f t="shared" si="20"/>
        <v>5.7750474662501725</v>
      </c>
      <c r="D109" s="26">
        <f t="shared" si="21"/>
        <v>5938.9628406521724</v>
      </c>
      <c r="E109" s="25">
        <f t="shared" si="14"/>
        <v>0.69456525439632122</v>
      </c>
      <c r="F109" s="28">
        <f t="shared" si="22"/>
        <v>0.16675586618721269</v>
      </c>
      <c r="G109" s="25">
        <f t="shared" si="15"/>
        <v>0.28401539291124661</v>
      </c>
      <c r="H109" s="25">
        <f t="shared" si="23"/>
        <v>0</v>
      </c>
      <c r="I109" s="25">
        <f t="shared" si="16"/>
        <v>6.449534505108697</v>
      </c>
      <c r="J109" s="25">
        <f t="shared" si="17"/>
        <v>0.24379399529786189</v>
      </c>
      <c r="K109" s="25">
        <f t="shared" si="18"/>
        <v>0.30859999404792643</v>
      </c>
      <c r="L109" s="25">
        <f t="shared" si="19"/>
        <v>0.69456525439632122</v>
      </c>
    </row>
    <row r="110" spans="1:12" x14ac:dyDescent="0.2">
      <c r="A110" s="27">
        <f t="shared" si="24"/>
        <v>4.3499999999999925</v>
      </c>
      <c r="B110" s="25">
        <f t="shared" si="25"/>
        <v>16.352390525497047</v>
      </c>
      <c r="C110" s="25">
        <f t="shared" si="20"/>
        <v>5.7904774659525682</v>
      </c>
      <c r="D110" s="26">
        <f t="shared" si="21"/>
        <v>5954.8307959199592</v>
      </c>
      <c r="E110" s="25">
        <f t="shared" si="14"/>
        <v>0.69297845886954257</v>
      </c>
      <c r="F110" s="28">
        <f t="shared" si="22"/>
        <v>0.16764814641852238</v>
      </c>
      <c r="G110" s="25">
        <f t="shared" si="15"/>
        <v>0.28444228057273885</v>
      </c>
      <c r="H110" s="25">
        <f t="shared" si="23"/>
        <v>0</v>
      </c>
      <c r="I110" s="25">
        <f t="shared" si="16"/>
        <v>6.4347999752171807</v>
      </c>
      <c r="J110" s="25">
        <f t="shared" si="17"/>
        <v>0.24088803187828139</v>
      </c>
      <c r="K110" s="25">
        <f t="shared" si="18"/>
        <v>0.30492155933959669</v>
      </c>
      <c r="L110" s="25">
        <f t="shared" si="19"/>
        <v>0.69297845886954257</v>
      </c>
    </row>
    <row r="111" spans="1:12" x14ac:dyDescent="0.2">
      <c r="A111" s="27">
        <f t="shared" si="24"/>
        <v>4.3999999999999924</v>
      </c>
      <c r="B111" s="25">
        <f t="shared" si="25"/>
        <v>16.642295550743849</v>
      </c>
      <c r="C111" s="25">
        <f t="shared" si="20"/>
        <v>5.805723543919548</v>
      </c>
      <c r="D111" s="26">
        <f t="shared" si="21"/>
        <v>5970.5096091315791</v>
      </c>
      <c r="E111" s="25">
        <f t="shared" si="14"/>
        <v>0.69141057754838053</v>
      </c>
      <c r="F111" s="28">
        <f t="shared" si="22"/>
        <v>0.16853212934210879</v>
      </c>
      <c r="G111" s="25">
        <f t="shared" si="15"/>
        <v>0.28486522140237963</v>
      </c>
      <c r="H111" s="25">
        <f t="shared" si="23"/>
        <v>0</v>
      </c>
      <c r="I111" s="25">
        <f t="shared" si="16"/>
        <v>6.4202410772349623</v>
      </c>
      <c r="J111" s="25">
        <f t="shared" si="17"/>
        <v>0.23801322680389209</v>
      </c>
      <c r="K111" s="25">
        <f t="shared" si="18"/>
        <v>0.30128256557454691</v>
      </c>
      <c r="L111" s="25">
        <f t="shared" si="19"/>
        <v>0.69141057754838053</v>
      </c>
    </row>
    <row r="112" spans="1:12" x14ac:dyDescent="0.2">
      <c r="A112" s="27">
        <f t="shared" si="24"/>
        <v>4.4499999999999922</v>
      </c>
      <c r="B112" s="25">
        <f t="shared" si="25"/>
        <v>16.932958331146796</v>
      </c>
      <c r="C112" s="25">
        <f t="shared" si="20"/>
        <v>5.820787672198275</v>
      </c>
      <c r="D112" s="26">
        <f t="shared" si="21"/>
        <v>5986.0013083075628</v>
      </c>
      <c r="E112" s="25">
        <f t="shared" si="14"/>
        <v>0.68986140763078208</v>
      </c>
      <c r="F112" s="28">
        <f t="shared" si="22"/>
        <v>0.16940784562407707</v>
      </c>
      <c r="G112" s="25">
        <f t="shared" si="15"/>
        <v>0.28528422930815955</v>
      </c>
      <c r="H112" s="25">
        <f t="shared" si="23"/>
        <v>0</v>
      </c>
      <c r="I112" s="25">
        <f t="shared" si="16"/>
        <v>6.4058559280001202</v>
      </c>
      <c r="J112" s="25">
        <f t="shared" si="17"/>
        <v>0.23516933269854545</v>
      </c>
      <c r="K112" s="25">
        <f t="shared" si="18"/>
        <v>0.29768269961841193</v>
      </c>
      <c r="L112" s="25">
        <f t="shared" si="19"/>
        <v>0.68986140763078208</v>
      </c>
    </row>
    <row r="113" spans="1:12" x14ac:dyDescent="0.2">
      <c r="A113" s="27">
        <f t="shared" si="24"/>
        <v>4.499999999999992</v>
      </c>
      <c r="B113" s="25">
        <f t="shared" si="25"/>
        <v>17.224369818131233</v>
      </c>
      <c r="C113" s="25">
        <f t="shared" si="20"/>
        <v>5.835671807179196</v>
      </c>
      <c r="D113" s="26">
        <f t="shared" si="21"/>
        <v>6001.3079053673337</v>
      </c>
      <c r="E113" s="25">
        <f t="shared" si="14"/>
        <v>0.68833074792480509</v>
      </c>
      <c r="F113" s="28">
        <f t="shared" si="22"/>
        <v>0.17027532720553051</v>
      </c>
      <c r="G113" s="25">
        <f t="shared" si="15"/>
        <v>0.28569931882581256</v>
      </c>
      <c r="H113" s="25">
        <f t="shared" si="23"/>
        <v>0</v>
      </c>
      <c r="I113" s="25">
        <f t="shared" si="16"/>
        <v>6.3916426593017617</v>
      </c>
      <c r="J113" s="25">
        <f t="shared" si="17"/>
        <v>0.23235610189346201</v>
      </c>
      <c r="K113" s="25">
        <f t="shared" si="18"/>
        <v>0.29412164796640761</v>
      </c>
      <c r="L113" s="25">
        <f t="shared" si="19"/>
        <v>0.68833074792480509</v>
      </c>
    </row>
    <row r="114" spans="1:12" x14ac:dyDescent="0.2">
      <c r="A114" s="27">
        <f t="shared" si="24"/>
        <v>4.5499999999999918</v>
      </c>
      <c r="B114" s="25">
        <f t="shared" si="25"/>
        <v>17.516521060550151</v>
      </c>
      <c r="C114" s="25">
        <f t="shared" si="20"/>
        <v>5.8503778895775165</v>
      </c>
      <c r="D114" s="26">
        <f t="shared" si="21"/>
        <v>6016.4313961101561</v>
      </c>
      <c r="E114" s="25">
        <f t="shared" si="14"/>
        <v>0.68681839885052276</v>
      </c>
      <c r="F114" s="28">
        <f t="shared" si="22"/>
        <v>0.17113460725428739</v>
      </c>
      <c r="G114" s="25">
        <f t="shared" si="15"/>
        <v>0.28611050509542146</v>
      </c>
      <c r="H114" s="25">
        <f t="shared" si="23"/>
        <v>0</v>
      </c>
      <c r="I114" s="25">
        <f t="shared" si="16"/>
        <v>6.377599417897712</v>
      </c>
      <c r="J114" s="25">
        <f t="shared" si="17"/>
        <v>0.22957328650081388</v>
      </c>
      <c r="K114" s="25">
        <f t="shared" si="18"/>
        <v>0.29059909683647323</v>
      </c>
      <c r="L114" s="25">
        <f t="shared" si="19"/>
        <v>0.68681839885052276</v>
      </c>
    </row>
    <row r="115" spans="1:12" x14ac:dyDescent="0.2">
      <c r="A115" s="27">
        <f t="shared" si="24"/>
        <v>4.5999999999999917</v>
      </c>
      <c r="B115" s="25">
        <f t="shared" si="25"/>
        <v>17.809403203900072</v>
      </c>
      <c r="C115" s="25">
        <f t="shared" si="20"/>
        <v>5.8649078444193403</v>
      </c>
      <c r="D115" s="26">
        <f t="shared" si="21"/>
        <v>6031.3737602008841</v>
      </c>
      <c r="E115" s="25">
        <f t="shared" si="14"/>
        <v>0.68532416244144989</v>
      </c>
      <c r="F115" s="28">
        <f t="shared" si="22"/>
        <v>0.17198572011765756</v>
      </c>
      <c r="G115" s="25">
        <f t="shared" si="15"/>
        <v>0.28651780383853226</v>
      </c>
      <c r="H115" s="25">
        <f t="shared" si="23"/>
        <v>0</v>
      </c>
      <c r="I115" s="25">
        <f t="shared" si="16"/>
        <v>6.3637243655277498</v>
      </c>
      <c r="J115" s="25">
        <f t="shared" si="17"/>
        <v>0.22682063848526007</v>
      </c>
      <c r="K115" s="25">
        <f t="shared" si="18"/>
        <v>0.28711473225982287</v>
      </c>
      <c r="L115" s="25">
        <f t="shared" si="19"/>
        <v>0.68532416244144989</v>
      </c>
    </row>
    <row r="116" spans="1:12" x14ac:dyDescent="0.2">
      <c r="A116" s="27">
        <f t="shared" si="24"/>
        <v>4.6499999999999915</v>
      </c>
      <c r="B116" s="25">
        <f t="shared" si="25"/>
        <v>18.103007489536363</v>
      </c>
      <c r="C116" s="25">
        <f t="shared" si="20"/>
        <v>5.8792635810323315</v>
      </c>
      <c r="D116" s="26">
        <f t="shared" si="21"/>
        <v>6046.1369611603577</v>
      </c>
      <c r="E116" s="25">
        <f t="shared" si="14"/>
        <v>0.68384784234550255</v>
      </c>
      <c r="F116" s="28">
        <f t="shared" si="22"/>
        <v>0.17282870127626557</v>
      </c>
      <c r="G116" s="25">
        <f t="shared" si="15"/>
        <v>0.28692123133576974</v>
      </c>
      <c r="H116" s="25">
        <f t="shared" si="23"/>
        <v>0</v>
      </c>
      <c r="I116" s="25">
        <f t="shared" si="16"/>
        <v>6.3500156789225244</v>
      </c>
      <c r="J116" s="25">
        <f t="shared" si="17"/>
        <v>0.22409790973346722</v>
      </c>
      <c r="K116" s="25">
        <f t="shared" si="18"/>
        <v>0.28366824016894582</v>
      </c>
      <c r="L116" s="25">
        <f t="shared" si="19"/>
        <v>0.68384784234550255</v>
      </c>
    </row>
    <row r="117" spans="1:12" x14ac:dyDescent="0.2">
      <c r="A117" s="27">
        <f t="shared" si="24"/>
        <v>4.6999999999999913</v>
      </c>
      <c r="B117" s="25">
        <f t="shared" si="25"/>
        <v>18.397325253888191</v>
      </c>
      <c r="C117" s="25">
        <f t="shared" si="20"/>
        <v>5.8934469930407785</v>
      </c>
      <c r="D117" s="26">
        <f t="shared" si="21"/>
        <v>6060.7229463603235</v>
      </c>
      <c r="E117" s="25">
        <f t="shared" si="14"/>
        <v>0.68238924382550614</v>
      </c>
      <c r="F117" s="28">
        <f t="shared" si="22"/>
        <v>0.17366358729890699</v>
      </c>
      <c r="G117" s="25">
        <f t="shared" si="15"/>
        <v>0.28732080440494989</v>
      </c>
      <c r="H117" s="25">
        <f t="shared" si="23"/>
        <v>0</v>
      </c>
      <c r="I117" s="25">
        <f t="shared" si="16"/>
        <v>6.3364715498082713</v>
      </c>
      <c r="J117" s="25">
        <f t="shared" si="17"/>
        <v>0.22140485212164929</v>
      </c>
      <c r="K117" s="25">
        <f t="shared" si="18"/>
        <v>0.28025930648310032</v>
      </c>
      <c r="L117" s="25">
        <f t="shared" si="19"/>
        <v>0.68238924382550614</v>
      </c>
    </row>
    <row r="118" spans="1:12" x14ac:dyDescent="0.2">
      <c r="A118" s="27">
        <f t="shared" si="24"/>
        <v>4.7499999999999911</v>
      </c>
      <c r="B118" s="25">
        <f t="shared" si="25"/>
        <v>18.692347927673335</v>
      </c>
      <c r="C118" s="25">
        <f t="shared" si="20"/>
        <v>5.9074599583649334</v>
      </c>
      <c r="D118" s="26">
        <f t="shared" si="21"/>
        <v>6075.1336470227616</v>
      </c>
      <c r="E118" s="25">
        <f t="shared" si="14"/>
        <v>0.68094817375926231</v>
      </c>
      <c r="F118" s="28">
        <f t="shared" si="22"/>
        <v>0.17449041579842511</v>
      </c>
      <c r="G118" s="25">
        <f t="shared" si="15"/>
        <v>0.28771654037968192</v>
      </c>
      <c r="H118" s="25">
        <f t="shared" si="23"/>
        <v>0</v>
      </c>
      <c r="I118" s="25">
        <f t="shared" si="16"/>
        <v>6.3230901849074357</v>
      </c>
      <c r="J118" s="25">
        <f t="shared" si="17"/>
        <v>0.21874121758115522</v>
      </c>
      <c r="K118" s="25">
        <f t="shared" si="18"/>
        <v>0.2768876171913357</v>
      </c>
      <c r="L118" s="25">
        <f t="shared" si="19"/>
        <v>0.68094817375926231</v>
      </c>
    </row>
    <row r="119" spans="1:12" x14ac:dyDescent="0.2">
      <c r="A119" s="27">
        <f t="shared" si="24"/>
        <v>4.7999999999999909</v>
      </c>
      <c r="B119" s="25">
        <f t="shared" si="25"/>
        <v>18.988067035113072</v>
      </c>
      <c r="C119" s="25">
        <f t="shared" si="20"/>
        <v>5.9213043392245002</v>
      </c>
      <c r="D119" s="26">
        <f t="shared" si="21"/>
        <v>6089.3709782234673</v>
      </c>
      <c r="E119" s="25">
        <f t="shared" si="14"/>
        <v>0.67952444063919171</v>
      </c>
      <c r="F119" s="28">
        <f t="shared" si="22"/>
        <v>0.17530922538859448</v>
      </c>
      <c r="G119" s="25">
        <f t="shared" si="15"/>
        <v>0.28810845708845351</v>
      </c>
      <c r="H119" s="25">
        <f t="shared" si="23"/>
        <v>0</v>
      </c>
      <c r="I119" s="25">
        <f t="shared" si="16"/>
        <v>6.3098698059353513</v>
      </c>
      <c r="J119" s="25">
        <f t="shared" si="17"/>
        <v>0.2161067581621437</v>
      </c>
      <c r="K119" s="25">
        <f t="shared" si="18"/>
        <v>0.27355285843309329</v>
      </c>
      <c r="L119" s="25">
        <f t="shared" si="19"/>
        <v>0.67952444063919171</v>
      </c>
    </row>
    <row r="120" spans="1:12" x14ac:dyDescent="0.2">
      <c r="A120" s="27">
        <f t="shared" si="24"/>
        <v>4.8499999999999908</v>
      </c>
      <c r="B120" s="25">
        <f t="shared" si="25"/>
        <v>19.284474193147339</v>
      </c>
      <c r="C120" s="25">
        <f t="shared" si="20"/>
        <v>5.9349819821461542</v>
      </c>
      <c r="D120" s="26">
        <f t="shared" si="21"/>
        <v>6103.4368388997873</v>
      </c>
      <c r="E120" s="25">
        <f t="shared" si="14"/>
        <v>0.67811785457155971</v>
      </c>
      <c r="F120" s="28">
        <f t="shared" si="22"/>
        <v>0.17612005564199748</v>
      </c>
      <c r="G120" s="25">
        <f t="shared" si="15"/>
        <v>0.28849657283419383</v>
      </c>
      <c r="H120" s="25">
        <f t="shared" si="23"/>
        <v>0</v>
      </c>
      <c r="I120" s="25">
        <f t="shared" si="16"/>
        <v>6.2968086495930544</v>
      </c>
      <c r="J120" s="25">
        <f t="shared" si="17"/>
        <v>0.21350122609536837</v>
      </c>
      <c r="K120" s="25">
        <f t="shared" si="18"/>
        <v>0.27025471657641564</v>
      </c>
      <c r="L120" s="25">
        <f t="shared" si="19"/>
        <v>0.67811785457155971</v>
      </c>
    </row>
    <row r="121" spans="1:12" x14ac:dyDescent="0.2">
      <c r="A121" s="27">
        <f t="shared" si="24"/>
        <v>4.8999999999999906</v>
      </c>
      <c r="B121" s="25">
        <f t="shared" si="25"/>
        <v>19.58156111065037</v>
      </c>
      <c r="C121" s="25">
        <f t="shared" si="20"/>
        <v>5.9484947179749756</v>
      </c>
      <c r="D121" s="26">
        <f t="shared" si="21"/>
        <v>6117.3331118623764</v>
      </c>
      <c r="E121" s="25">
        <f t="shared" si="14"/>
        <v>0.67672822727530069</v>
      </c>
      <c r="F121" s="28">
        <f t="shared" si="22"/>
        <v>0.17692294704888092</v>
      </c>
      <c r="G121" s="25">
        <f t="shared" si="15"/>
        <v>0.28888090637430686</v>
      </c>
      <c r="H121" s="25">
        <f t="shared" si="23"/>
        <v>0</v>
      </c>
      <c r="I121" s="25">
        <f t="shared" si="16"/>
        <v>6.2839049675563645</v>
      </c>
      <c r="J121" s="25">
        <f t="shared" si="17"/>
        <v>0.21092437385211293</v>
      </c>
      <c r="K121" s="25">
        <f t="shared" si="18"/>
        <v>0.26699287829381385</v>
      </c>
      <c r="L121" s="25">
        <f t="shared" si="19"/>
        <v>0.67672822727530069</v>
      </c>
    </row>
    <row r="122" spans="1:12" x14ac:dyDescent="0.2">
      <c r="A122" s="27">
        <f t="shared" si="24"/>
        <v>4.9499999999999904</v>
      </c>
      <c r="B122" s="25">
        <f t="shared" si="25"/>
        <v>19.879319587646986</v>
      </c>
      <c r="C122" s="25">
        <f t="shared" si="20"/>
        <v>5.9618443618896659</v>
      </c>
      <c r="D122" s="26">
        <f t="shared" si="21"/>
        <v>6131.061663810844</v>
      </c>
      <c r="E122" s="25">
        <f t="shared" si="14"/>
        <v>0.67535537208045393</v>
      </c>
      <c r="F122" s="28">
        <f t="shared" si="22"/>
        <v>0.17771794097697799</v>
      </c>
      <c r="G122" s="25">
        <f t="shared" si="15"/>
        <v>0.28926147690116955</v>
      </c>
      <c r="H122" s="25">
        <f t="shared" si="23"/>
        <v>0</v>
      </c>
      <c r="I122" s="25">
        <f t="shared" si="16"/>
        <v>6.271157026461359</v>
      </c>
      <c r="J122" s="25">
        <f t="shared" si="17"/>
        <v>0.20837595420230637</v>
      </c>
      <c r="K122" s="25">
        <f t="shared" si="18"/>
        <v>0.26376703063583085</v>
      </c>
      <c r="L122" s="25">
        <f t="shared" si="19"/>
        <v>0.67535537208045393</v>
      </c>
    </row>
    <row r="123" spans="1:12" x14ac:dyDescent="0.2">
      <c r="A123" s="27">
        <f t="shared" si="24"/>
        <v>4.9999999999999902</v>
      </c>
      <c r="B123" s="25">
        <f t="shared" si="25"/>
        <v>20.177741514529764</v>
      </c>
      <c r="C123" s="25">
        <f t="shared" si="20"/>
        <v>5.9750327134214576</v>
      </c>
      <c r="D123" s="26">
        <f t="shared" si="21"/>
        <v>6144.6243453532052</v>
      </c>
      <c r="E123" s="25">
        <f t="shared" si="14"/>
        <v>0.67399910392621787</v>
      </c>
      <c r="F123" s="28">
        <f t="shared" si="22"/>
        <v>0.17850507963228293</v>
      </c>
      <c r="G123" s="25">
        <f t="shared" si="15"/>
        <v>0.2896383040230876</v>
      </c>
      <c r="H123" s="25">
        <f t="shared" si="23"/>
        <v>0</v>
      </c>
      <c r="I123" s="25">
        <f t="shared" si="16"/>
        <v>6.2585631078863093</v>
      </c>
      <c r="J123" s="25">
        <f t="shared" si="17"/>
        <v>0.20585572027084736</v>
      </c>
      <c r="K123" s="25">
        <f t="shared" si="18"/>
        <v>0.26057686110233841</v>
      </c>
      <c r="L123" s="25">
        <f t="shared" si="19"/>
        <v>0.67399910392621787</v>
      </c>
    </row>
    <row r="124" spans="1:12" x14ac:dyDescent="0.2">
      <c r="A124" s="27">
        <f t="shared" si="24"/>
        <v>5.0499999999999901</v>
      </c>
      <c r="B124" s="25">
        <f t="shared" si="25"/>
        <v>20.476818871277217</v>
      </c>
      <c r="C124" s="25">
        <f t="shared" si="20"/>
        <v>5.9880615564765742</v>
      </c>
      <c r="D124" s="26">
        <f t="shared" si="21"/>
        <v>6158.0229910289727</v>
      </c>
      <c r="E124" s="25">
        <f t="shared" si="14"/>
        <v>0.67265923935864114</v>
      </c>
      <c r="F124" s="28">
        <f t="shared" si="22"/>
        <v>0.17928440602076329</v>
      </c>
      <c r="G124" s="25">
        <f t="shared" si="15"/>
        <v>0.29001140774570211</v>
      </c>
      <c r="H124" s="25">
        <f t="shared" si="23"/>
        <v>0</v>
      </c>
      <c r="I124" s="25">
        <f t="shared" si="16"/>
        <v>6.2461215083302397</v>
      </c>
      <c r="J124" s="25">
        <f t="shared" si="17"/>
        <v>0.20336342559217574</v>
      </c>
      <c r="K124" s="25">
        <f t="shared" si="18"/>
        <v>0.25742205771161486</v>
      </c>
      <c r="L124" s="25">
        <f t="shared" si="19"/>
        <v>0.67265923935864114</v>
      </c>
    </row>
    <row r="125" spans="1:12" x14ac:dyDescent="0.2">
      <c r="A125" s="27">
        <f t="shared" si="24"/>
        <v>5.0999999999999899</v>
      </c>
      <c r="B125" s="25">
        <f t="shared" si="25"/>
        <v>20.776543726673186</v>
      </c>
      <c r="C125" s="25">
        <f t="shared" si="20"/>
        <v>6.0009326593621548</v>
      </c>
      <c r="D125" s="26">
        <f t="shared" si="21"/>
        <v>6171.2594193358227</v>
      </c>
      <c r="E125" s="25">
        <f t="shared" si="14"/>
        <v>0.67133559652795616</v>
      </c>
      <c r="F125" s="28">
        <f t="shared" si="22"/>
        <v>0.18005596391099671</v>
      </c>
      <c r="G125" s="25">
        <f t="shared" si="15"/>
        <v>0.29038080845384184</v>
      </c>
      <c r="H125" s="25">
        <f t="shared" si="23"/>
        <v>0</v>
      </c>
      <c r="I125" s="25">
        <f t="shared" si="16"/>
        <v>6.2338305391881645</v>
      </c>
      <c r="J125" s="25">
        <f t="shared" si="17"/>
        <v>0.20089882416311761</v>
      </c>
      <c r="K125" s="25">
        <f t="shared" si="18"/>
        <v>0.25430230906723744</v>
      </c>
      <c r="L125" s="25">
        <f t="shared" si="19"/>
        <v>0.67133559652795616</v>
      </c>
    </row>
    <row r="126" spans="1:12" x14ac:dyDescent="0.2">
      <c r="A126" s="27">
        <f t="shared" si="24"/>
        <v>5.1499999999999897</v>
      </c>
      <c r="B126" s="25">
        <f t="shared" si="25"/>
        <v>21.076908237527629</v>
      </c>
      <c r="C126" s="25">
        <f t="shared" si="20"/>
        <v>6.0136477748155173</v>
      </c>
      <c r="D126" s="26">
        <f t="shared" si="21"/>
        <v>6184.3354327596844</v>
      </c>
      <c r="E126" s="25">
        <f t="shared" si="14"/>
        <v>0.67002799518556999</v>
      </c>
      <c r="F126" s="28">
        <f t="shared" si="22"/>
        <v>0.18081979779771812</v>
      </c>
      <c r="G126" s="25">
        <f t="shared" si="15"/>
        <v>0.29074652689381247</v>
      </c>
      <c r="H126" s="25">
        <f t="shared" si="23"/>
        <v>0</v>
      </c>
      <c r="I126" s="25">
        <f t="shared" si="16"/>
        <v>6.2216885267231499</v>
      </c>
      <c r="J126" s="25">
        <f t="shared" si="17"/>
        <v>0.1984616704940394</v>
      </c>
      <c r="K126" s="25">
        <f t="shared" si="18"/>
        <v>0.25121730442283469</v>
      </c>
      <c r="L126" s="25">
        <f t="shared" si="19"/>
        <v>0.67002799518556999</v>
      </c>
    </row>
    <row r="127" spans="1:12" x14ac:dyDescent="0.2">
      <c r="A127" s="27">
        <f t="shared" si="24"/>
        <v>5.1999999999999895</v>
      </c>
      <c r="B127" s="25">
        <f t="shared" si="25"/>
        <v>21.377904647898934</v>
      </c>
      <c r="C127" s="25">
        <f t="shared" si="20"/>
        <v>6.0262086400366588</v>
      </c>
      <c r="D127" s="26">
        <f t="shared" si="21"/>
        <v>6197.2528178081639</v>
      </c>
      <c r="E127" s="25">
        <f t="shared" si="14"/>
        <v>0.66873625668072201</v>
      </c>
      <c r="F127" s="28">
        <f t="shared" si="22"/>
        <v>0.18157595286626238</v>
      </c>
      <c r="G127" s="25">
        <f t="shared" si="15"/>
        <v>0.2911085841561184</v>
      </c>
      <c r="H127" s="25">
        <f t="shared" si="23"/>
        <v>0</v>
      </c>
      <c r="I127" s="25">
        <f t="shared" si="16"/>
        <v>6.209693812035276</v>
      </c>
      <c r="J127" s="25">
        <f t="shared" si="17"/>
        <v>0.19605171965834123</v>
      </c>
      <c r="K127" s="25">
        <f t="shared" si="18"/>
        <v>0.24816673374473572</v>
      </c>
      <c r="L127" s="25">
        <f t="shared" si="19"/>
        <v>0.66873625668072201</v>
      </c>
    </row>
    <row r="128" spans="1:12" x14ac:dyDescent="0.2">
      <c r="A128" s="27">
        <f t="shared" si="24"/>
        <v>5.2499999999999893</v>
      </c>
      <c r="B128" s="25">
        <f t="shared" si="25"/>
        <v>21.679525288317947</v>
      </c>
      <c r="C128" s="25">
        <f t="shared" si="20"/>
        <v>6.0386169767238957</v>
      </c>
      <c r="D128" s="26">
        <f t="shared" si="21"/>
        <v>6210.0133450471985</v>
      </c>
      <c r="E128" s="25">
        <f t="shared" si="14"/>
        <v>0.66746020395681849</v>
      </c>
      <c r="F128" s="28">
        <f t="shared" si="22"/>
        <v>0.1823244749578902</v>
      </c>
      <c r="G128" s="25">
        <f t="shared" si="15"/>
        <v>0.29146700165860839</v>
      </c>
      <c r="H128" s="25">
        <f t="shared" si="23"/>
        <v>0</v>
      </c>
      <c r="I128" s="25">
        <f t="shared" si="16"/>
        <v>6.1978447510276009</v>
      </c>
      <c r="J128" s="25">
        <f t="shared" si="17"/>
        <v>0.19366872734031992</v>
      </c>
      <c r="K128" s="25">
        <f t="shared" si="18"/>
        <v>0.24515028777255685</v>
      </c>
      <c r="L128" s="25">
        <f t="shared" si="19"/>
        <v>0.66746020395681849</v>
      </c>
    </row>
    <row r="129" spans="1:12" x14ac:dyDescent="0.2">
      <c r="A129" s="27">
        <f t="shared" si="24"/>
        <v>5.2999999999999892</v>
      </c>
      <c r="B129" s="25">
        <f t="shared" si="25"/>
        <v>21.98176257501386</v>
      </c>
      <c r="C129" s="25">
        <f t="shared" si="20"/>
        <v>6.0508744911125234</v>
      </c>
      <c r="D129" s="26">
        <f t="shared" si="21"/>
        <v>6222.6187691408095</v>
      </c>
      <c r="E129" s="25">
        <f t="shared" si="14"/>
        <v>0.66619966154745736</v>
      </c>
      <c r="F129" s="28">
        <f t="shared" si="22"/>
        <v>0.18306541053598119</v>
      </c>
      <c r="G129" s="25">
        <f t="shared" si="15"/>
        <v>0.29182180113003997</v>
      </c>
      <c r="H129" s="25">
        <f t="shared" si="23"/>
        <v>0</v>
      </c>
      <c r="I129" s="25">
        <f t="shared" si="16"/>
        <v>6.186139714369248</v>
      </c>
      <c r="J129" s="25">
        <f t="shared" si="17"/>
        <v>0.1913124498814362</v>
      </c>
      <c r="K129" s="25">
        <f t="shared" si="18"/>
        <v>0.24216765807776733</v>
      </c>
      <c r="L129" s="25">
        <f t="shared" si="19"/>
        <v>0.66619966154745736</v>
      </c>
    </row>
    <row r="130" spans="1:12" x14ac:dyDescent="0.2">
      <c r="A130" s="27">
        <f t="shared" si="24"/>
        <v>5.349999999999989</v>
      </c>
      <c r="B130" s="25">
        <f t="shared" si="25"/>
        <v>22.284609009142084</v>
      </c>
      <c r="C130" s="25">
        <f t="shared" si="20"/>
        <v>6.062982874016412</v>
      </c>
      <c r="D130" s="26">
        <f t="shared" si="21"/>
        <v>6235.0708288938822</v>
      </c>
      <c r="E130" s="25">
        <f t="shared" si="14"/>
        <v>0.66495445557215027</v>
      </c>
      <c r="F130" s="28">
        <f t="shared" si="22"/>
        <v>0.18379880665308157</v>
      </c>
      <c r="G130" s="25">
        <f t="shared" si="15"/>
        <v>0.2921730045940551</v>
      </c>
      <c r="H130" s="25">
        <f t="shared" si="23"/>
        <v>0</v>
      </c>
      <c r="I130" s="25">
        <f t="shared" si="16"/>
        <v>6.1745770874556811</v>
      </c>
      <c r="J130" s="25">
        <f t="shared" si="17"/>
        <v>0.1889826443250136</v>
      </c>
      <c r="K130" s="25">
        <f t="shared" si="18"/>
        <v>0.23921853712027039</v>
      </c>
      <c r="L130" s="25">
        <f t="shared" si="19"/>
        <v>0.66495445557215027</v>
      </c>
    </row>
    <row r="131" spans="1:12" x14ac:dyDescent="0.2">
      <c r="A131" s="27">
        <f t="shared" si="24"/>
        <v>5.3999999999999888</v>
      </c>
      <c r="B131" s="25">
        <f t="shared" si="25"/>
        <v>22.588057176014306</v>
      </c>
      <c r="C131" s="25">
        <f t="shared" si="20"/>
        <v>6.0749438008724255</v>
      </c>
      <c r="D131" s="26">
        <f t="shared" si="21"/>
        <v>6247.371247297845</v>
      </c>
      <c r="E131" s="25">
        <f t="shared" si="14"/>
        <v>0.66372441373175384</v>
      </c>
      <c r="F131" s="28">
        <f t="shared" si="22"/>
        <v>0.18452471091879155</v>
      </c>
      <c r="G131" s="25">
        <f t="shared" si="15"/>
        <v>0.29252063435356068</v>
      </c>
      <c r="H131" s="25">
        <f t="shared" si="23"/>
        <v>0</v>
      </c>
      <c r="I131" s="25">
        <f t="shared" si="16"/>
        <v>6.1631552703662864</v>
      </c>
      <c r="J131" s="25">
        <f t="shared" si="17"/>
        <v>0.18667906845940163</v>
      </c>
      <c r="K131" s="25">
        <f t="shared" si="18"/>
        <v>0.23630261830304003</v>
      </c>
      <c r="L131" s="25">
        <f t="shared" si="19"/>
        <v>0.66372441373175384</v>
      </c>
    </row>
    <row r="132" spans="1:12" x14ac:dyDescent="0.2">
      <c r="A132" s="27">
        <f t="shared" si="24"/>
        <v>5.4499999999999886</v>
      </c>
      <c r="B132" s="25">
        <f t="shared" si="25"/>
        <v>22.892099744330803</v>
      </c>
      <c r="C132" s="25">
        <f t="shared" si="20"/>
        <v>6.0867589317875774</v>
      </c>
      <c r="D132" s="26">
        <f t="shared" si="21"/>
        <v>6259.5217315791624</v>
      </c>
      <c r="E132" s="25">
        <f t="shared" si="14"/>
        <v>0.66250936530362214</v>
      </c>
      <c r="F132" s="28">
        <f t="shared" si="22"/>
        <v>0.18524317146847924</v>
      </c>
      <c r="G132" s="25">
        <f t="shared" si="15"/>
        <v>0.2928647129755072</v>
      </c>
      <c r="H132" s="25">
        <f t="shared" si="23"/>
        <v>0</v>
      </c>
      <c r="I132" s="25">
        <f t="shared" si="16"/>
        <v>6.1518726778193491</v>
      </c>
      <c r="J132" s="25">
        <f t="shared" si="17"/>
        <v>0.1844014808596357</v>
      </c>
      <c r="K132" s="25">
        <f t="shared" si="18"/>
        <v>0.23341959602485532</v>
      </c>
      <c r="L132" s="25">
        <f t="shared" si="19"/>
        <v>0.66250936530362214</v>
      </c>
    </row>
    <row r="133" spans="1:12" x14ac:dyDescent="0.2">
      <c r="A133" s="27">
        <f t="shared" si="24"/>
        <v>5.4999999999999885</v>
      </c>
      <c r="B133" s="25">
        <f t="shared" si="25"/>
        <v>23.196729465415213</v>
      </c>
      <c r="C133" s="25">
        <f t="shared" si="20"/>
        <v>6.0984299115888199</v>
      </c>
      <c r="D133" s="26">
        <f t="shared" si="21"/>
        <v>6271.5239732505343</v>
      </c>
      <c r="E133" s="25">
        <f t="shared" si="14"/>
        <v>0.66130914113648498</v>
      </c>
      <c r="F133" s="28">
        <f t="shared" si="22"/>
        <v>0.18595423693280611</v>
      </c>
      <c r="G133" s="25">
        <f t="shared" si="15"/>
        <v>0.29320526327605922</v>
      </c>
      <c r="H133" s="25">
        <f t="shared" si="23"/>
        <v>0</v>
      </c>
      <c r="I133" s="25">
        <f t="shared" si="16"/>
        <v>6.1407277391245039</v>
      </c>
      <c r="J133" s="25">
        <f t="shared" si="17"/>
        <v>0.18214964092761965</v>
      </c>
      <c r="K133" s="25">
        <f t="shared" si="18"/>
        <v>0.23056916573116409</v>
      </c>
      <c r="L133" s="25">
        <f t="shared" si="19"/>
        <v>0.66130914113648498</v>
      </c>
    </row>
    <row r="134" spans="1:12" x14ac:dyDescent="0.2">
      <c r="A134" s="27">
        <f t="shared" si="24"/>
        <v>5.5499999999999883</v>
      </c>
      <c r="B134" s="25">
        <f t="shared" si="25"/>
        <v>23.50193917245182</v>
      </c>
      <c r="C134" s="25">
        <f t="shared" si="20"/>
        <v>6.1099583698753781</v>
      </c>
      <c r="D134" s="26">
        <f t="shared" si="21"/>
        <v>6283.3796481647241</v>
      </c>
      <c r="E134" s="25">
        <f t="shared" si="14"/>
        <v>0.66012357364506602</v>
      </c>
      <c r="F134" s="28">
        <f t="shared" si="22"/>
        <v>0.18665795640805094</v>
      </c>
      <c r="G134" s="25">
        <f t="shared" si="15"/>
        <v>0.29354230830615013</v>
      </c>
      <c r="H134" s="25">
        <f t="shared" si="23"/>
        <v>0</v>
      </c>
      <c r="I134" s="25">
        <f t="shared" si="16"/>
        <v>6.1297188981327562</v>
      </c>
      <c r="J134" s="25">
        <f t="shared" si="17"/>
        <v>0.17992330893086494</v>
      </c>
      <c r="K134" s="25">
        <f t="shared" si="18"/>
        <v>0.22775102396312016</v>
      </c>
      <c r="L134" s="25">
        <f t="shared" si="19"/>
        <v>0.66012357364506602</v>
      </c>
    </row>
    <row r="135" spans="1:12" x14ac:dyDescent="0.2">
      <c r="A135" s="27">
        <f t="shared" si="24"/>
        <v>5.5999999999999881</v>
      </c>
      <c r="B135" s="25">
        <f t="shared" si="25"/>
        <v>23.807721779725544</v>
      </c>
      <c r="C135" s="25">
        <f t="shared" si="20"/>
        <v>6.1213459210735337</v>
      </c>
      <c r="D135" s="26">
        <f t="shared" si="21"/>
        <v>6295.0904165708898</v>
      </c>
      <c r="E135" s="25">
        <f t="shared" si="14"/>
        <v>0.65895249680444945</v>
      </c>
      <c r="F135" s="28">
        <f t="shared" si="22"/>
        <v>0.18735437942721794</v>
      </c>
      <c r="G135" s="25">
        <f t="shared" si="15"/>
        <v>0.29387587133741616</v>
      </c>
      <c r="H135" s="25">
        <f t="shared" si="23"/>
        <v>0</v>
      </c>
      <c r="I135" s="25">
        <f t="shared" si="16"/>
        <v>6.1188446131841738</v>
      </c>
      <c r="J135" s="25">
        <f t="shared" si="17"/>
        <v>0.17772224603981535</v>
      </c>
      <c r="K135" s="25">
        <f t="shared" si="18"/>
        <v>0.22496486840482954</v>
      </c>
      <c r="L135" s="25">
        <f t="shared" si="19"/>
        <v>0.65895249680444945</v>
      </c>
    </row>
    <row r="136" spans="1:12" x14ac:dyDescent="0.2">
      <c r="A136" s="27">
        <f t="shared" si="24"/>
        <v>5.6499999999999879</v>
      </c>
      <c r="B136" s="25">
        <f t="shared" si="25"/>
        <v>24.114070281864727</v>
      </c>
      <c r="C136" s="25">
        <f t="shared" si="20"/>
        <v>6.1325941644937751</v>
      </c>
      <c r="D136" s="26">
        <f t="shared" si="21"/>
        <v>6306.6579231733604</v>
      </c>
      <c r="E136" s="25">
        <f t="shared" si="14"/>
        <v>0.65779574614420233</v>
      </c>
      <c r="F136" s="28">
        <f t="shared" si="22"/>
        <v>0.18804355593191552</v>
      </c>
      <c r="G136" s="25">
        <f t="shared" si="15"/>
        <v>0.29420597584850133</v>
      </c>
      <c r="H136" s="25">
        <f t="shared" si="23"/>
        <v>0</v>
      </c>
      <c r="I136" s="25">
        <f t="shared" si="16"/>
        <v>6.1081033570533076</v>
      </c>
      <c r="J136" s="25">
        <f t="shared" si="17"/>
        <v>0.17554621436378548</v>
      </c>
      <c r="K136" s="25">
        <f t="shared" si="18"/>
        <v>0.22221039792884237</v>
      </c>
      <c r="L136" s="25">
        <f t="shared" si="19"/>
        <v>0.65779574614420233</v>
      </c>
    </row>
    <row r="137" spans="1:12" x14ac:dyDescent="0.2">
      <c r="A137" s="27">
        <f t="shared" si="24"/>
        <v>5.6999999999999877</v>
      </c>
      <c r="B137" s="25">
        <f t="shared" si="25"/>
        <v>24.420977753086827</v>
      </c>
      <c r="C137" s="25">
        <f t="shared" si="20"/>
        <v>6.1437046843902179</v>
      </c>
      <c r="D137" s="26">
        <f t="shared" si="21"/>
        <v>6318.0837971927367</v>
      </c>
      <c r="E137" s="25">
        <f t="shared" si="14"/>
        <v>0.65665315874226471</v>
      </c>
      <c r="F137" s="28">
        <f t="shared" si="22"/>
        <v>0.18872553624499153</v>
      </c>
      <c r="G137" s="25">
        <f t="shared" si="15"/>
        <v>0.29453264551172798</v>
      </c>
      <c r="H137" s="25">
        <f t="shared" si="23"/>
        <v>0</v>
      </c>
      <c r="I137" s="25">
        <f t="shared" si="16"/>
        <v>6.0974936168924589</v>
      </c>
      <c r="J137" s="25">
        <f t="shared" si="17"/>
        <v>0.17339497698554518</v>
      </c>
      <c r="K137" s="25">
        <f t="shared" si="18"/>
        <v>0.2194873126399306</v>
      </c>
      <c r="L137" s="25">
        <f t="shared" si="19"/>
        <v>0.65665315874226471</v>
      </c>
    </row>
    <row r="138" spans="1:12" x14ac:dyDescent="0.2">
      <c r="A138" s="27">
        <f t="shared" si="24"/>
        <v>5.7499999999999876</v>
      </c>
      <c r="B138" s="25">
        <f t="shared" si="25"/>
        <v>24.728437346447137</v>
      </c>
      <c r="C138" s="25">
        <f t="shared" si="20"/>
        <v>6.1546790500222146</v>
      </c>
      <c r="D138" s="26">
        <f t="shared" si="21"/>
        <v>6329.3696524292609</v>
      </c>
      <c r="E138" s="25">
        <f t="shared" si="14"/>
        <v>0.65552457321861235</v>
      </c>
      <c r="F138" s="28">
        <f t="shared" si="22"/>
        <v>0.18940037104391175</v>
      </c>
      <c r="G138" s="25">
        <f t="shared" si="15"/>
        <v>0.29485590418012603</v>
      </c>
      <c r="H138" s="25">
        <f t="shared" si="23"/>
        <v>0</v>
      </c>
      <c r="I138" s="25">
        <f t="shared" si="16"/>
        <v>6.0870138941728289</v>
      </c>
      <c r="J138" s="25">
        <f t="shared" si="17"/>
        <v>0.1712682979945746</v>
      </c>
      <c r="K138" s="25">
        <f t="shared" si="18"/>
        <v>0.21679531391718304</v>
      </c>
      <c r="L138" s="25">
        <f t="shared" si="19"/>
        <v>0.65552457321861235</v>
      </c>
    </row>
    <row r="139" spans="1:12" x14ac:dyDescent="0.2">
      <c r="A139" s="27">
        <f t="shared" si="24"/>
        <v>5.7999999999999874</v>
      </c>
      <c r="B139" s="25">
        <f t="shared" si="25"/>
        <v>25.036442293090644</v>
      </c>
      <c r="C139" s="25">
        <f t="shared" si="20"/>
        <v>6.165518815718074</v>
      </c>
      <c r="D139" s="26">
        <f t="shared" si="21"/>
        <v>6340.5170873283359</v>
      </c>
      <c r="E139" s="25">
        <f t="shared" si="14"/>
        <v>0.65440982972870476</v>
      </c>
      <c r="F139" s="28">
        <f t="shared" si="22"/>
        <v>0.19006811133486801</v>
      </c>
      <c r="G139" s="25">
        <f t="shared" si="15"/>
        <v>0.29517577587481419</v>
      </c>
      <c r="H139" s="25">
        <f t="shared" si="23"/>
        <v>0</v>
      </c>
      <c r="I139" s="25">
        <f t="shared" si="16"/>
        <v>6.0766627046236881</v>
      </c>
      <c r="J139" s="25">
        <f t="shared" si="17"/>
        <v>0.16916594251902256</v>
      </c>
      <c r="K139" s="25">
        <f t="shared" si="18"/>
        <v>0.21413410445445893</v>
      </c>
      <c r="L139" s="25">
        <f t="shared" si="19"/>
        <v>0.65440982972870476</v>
      </c>
    </row>
    <row r="140" spans="1:12" x14ac:dyDescent="0.2">
      <c r="A140" s="27">
        <f t="shared" si="24"/>
        <v>5.8499999999999872</v>
      </c>
      <c r="B140" s="25">
        <f t="shared" si="25"/>
        <v>25.344985901507115</v>
      </c>
      <c r="C140" s="25">
        <f t="shared" si="20"/>
        <v>6.1762255209407968</v>
      </c>
      <c r="D140" s="26">
        <f t="shared" si="21"/>
        <v>6351.5276850481241</v>
      </c>
      <c r="E140" s="25">
        <f t="shared" si="14"/>
        <v>0.65330876995672604</v>
      </c>
      <c r="F140" s="28">
        <f t="shared" si="22"/>
        <v>0.19072880842760209</v>
      </c>
      <c r="G140" s="25">
        <f t="shared" si="15"/>
        <v>0.29549228477272749</v>
      </c>
      <c r="H140" s="25">
        <f t="shared" si="23"/>
        <v>0</v>
      </c>
      <c r="I140" s="25">
        <f t="shared" si="16"/>
        <v>6.0664385781695991</v>
      </c>
      <c r="J140" s="25">
        <f t="shared" si="17"/>
        <v>0.16708767675639646</v>
      </c>
      <c r="K140" s="25">
        <f t="shared" si="18"/>
        <v>0.21150338829923601</v>
      </c>
      <c r="L140" s="25">
        <f t="shared" si="19"/>
        <v>0.65330876995672604</v>
      </c>
    </row>
    <row r="141" spans="1:12" x14ac:dyDescent="0.2">
      <c r="A141" s="27">
        <f t="shared" si="24"/>
        <v>5.899999999999987</v>
      </c>
      <c r="B141" s="25">
        <f t="shared" si="25"/>
        <v>25.654061556789529</v>
      </c>
      <c r="C141" s="25">
        <f t="shared" si="20"/>
        <v>6.1868006903557582</v>
      </c>
      <c r="D141" s="26">
        <f t="shared" si="21"/>
        <v>6362.4030135291623</v>
      </c>
      <c r="E141" s="25">
        <f t="shared" si="14"/>
        <v>0.65222123710862223</v>
      </c>
      <c r="F141" s="28">
        <f t="shared" si="22"/>
        <v>0.19138251391093244</v>
      </c>
      <c r="G141" s="25">
        <f t="shared" si="15"/>
        <v>0.29580545519468338</v>
      </c>
      <c r="H141" s="25">
        <f t="shared" si="23"/>
        <v>0</v>
      </c>
      <c r="I141" s="25">
        <f t="shared" si="16"/>
        <v>6.0563400588657776</v>
      </c>
      <c r="J141" s="25">
        <f t="shared" si="17"/>
        <v>0.16503326800300644</v>
      </c>
      <c r="K141" s="25">
        <f t="shared" si="18"/>
        <v>0.20890287088988155</v>
      </c>
      <c r="L141" s="25">
        <f t="shared" si="19"/>
        <v>0.65222123710862223</v>
      </c>
    </row>
    <row r="142" spans="1:12" x14ac:dyDescent="0.2">
      <c r="A142" s="27">
        <f t="shared" si="24"/>
        <v>5.9499999999999869</v>
      </c>
      <c r="B142" s="25">
        <f t="shared" si="25"/>
        <v>25.963662719895929</v>
      </c>
      <c r="C142" s="25">
        <f t="shared" si="20"/>
        <v>6.1972458339002516</v>
      </c>
      <c r="D142" s="26">
        <f t="shared" si="21"/>
        <v>6373.1446255658693</v>
      </c>
      <c r="E142" s="25">
        <f t="shared" si="14"/>
        <v>0.65114707590495147</v>
      </c>
      <c r="F142" s="28">
        <f t="shared" si="22"/>
        <v>0.19202927962897012</v>
      </c>
      <c r="G142" s="25">
        <f t="shared" si="15"/>
        <v>0.29611531159378202</v>
      </c>
      <c r="H142" s="25">
        <f t="shared" si="23"/>
        <v>0</v>
      </c>
      <c r="I142" s="25">
        <f t="shared" si="16"/>
        <v>6.0463657048316923</v>
      </c>
      <c r="J142" s="25">
        <f t="shared" si="17"/>
        <v>0.16300248468219936</v>
      </c>
      <c r="K142" s="25">
        <f t="shared" si="18"/>
        <v>0.20633225909139158</v>
      </c>
      <c r="L142" s="25">
        <f t="shared" si="19"/>
        <v>0.65114707590495147</v>
      </c>
    </row>
    <row r="143" spans="1:12" x14ac:dyDescent="0.2">
      <c r="A143" s="27">
        <f t="shared" si="24"/>
        <v>5.9999999999999867</v>
      </c>
      <c r="B143" s="25">
        <f t="shared" si="25"/>
        <v>26.273782926914805</v>
      </c>
      <c r="C143" s="25">
        <f t="shared" si="20"/>
        <v>6.2075624468548209</v>
      </c>
      <c r="D143" s="26">
        <f t="shared" si="21"/>
        <v>6383.7540588799056</v>
      </c>
      <c r="E143" s="25">
        <f t="shared" si="14"/>
        <v>0.65008613257354786</v>
      </c>
      <c r="F143" s="28">
        <f t="shared" si="22"/>
        <v>0.19266915765801107</v>
      </c>
      <c r="G143" s="25">
        <f t="shared" si="15"/>
        <v>0.29642187854413182</v>
      </c>
      <c r="H143" s="25">
        <f t="shared" si="23"/>
        <v>0</v>
      </c>
      <c r="I143" s="25">
        <f t="shared" si="16"/>
        <v>6.0365140881829449</v>
      </c>
      <c r="J143" s="25">
        <f t="shared" si="17"/>
        <v>0.16099509637140497</v>
      </c>
      <c r="K143" s="25">
        <f t="shared" si="18"/>
        <v>0.20379126122962654</v>
      </c>
      <c r="L143" s="25">
        <f t="shared" si="19"/>
        <v>0.65008613257354786</v>
      </c>
    </row>
    <row r="144" spans="1:12" x14ac:dyDescent="0.2">
      <c r="A144" s="27">
        <f t="shared" si="24"/>
        <v>6.0499999999999865</v>
      </c>
      <c r="B144" s="25">
        <f t="shared" si="25"/>
        <v>26.584415788334084</v>
      </c>
      <c r="C144" s="25">
        <f t="shared" si="20"/>
        <v>6.2177520099163024</v>
      </c>
      <c r="D144" s="26">
        <f t="shared" si="21"/>
        <v>6394.2328361952923</v>
      </c>
      <c r="E144" s="25">
        <f t="shared" si="14"/>
        <v>0.64903825484200917</v>
      </c>
      <c r="F144" s="28">
        <f t="shared" si="22"/>
        <v>0.19330220028409109</v>
      </c>
      <c r="G144" s="25">
        <f t="shared" si="15"/>
        <v>0.29672518072989729</v>
      </c>
      <c r="H144" s="25">
        <f t="shared" si="23"/>
        <v>0</v>
      </c>
      <c r="I144" s="25">
        <f t="shared" si="16"/>
        <v>6.0267837949615144</v>
      </c>
      <c r="J144" s="25">
        <f t="shared" si="17"/>
        <v>0.15901087382802082</v>
      </c>
      <c r="K144" s="25">
        <f t="shared" si="18"/>
        <v>0.20127958712407698</v>
      </c>
      <c r="L144" s="25">
        <f t="shared" si="19"/>
        <v>0.64903825484200917</v>
      </c>
    </row>
    <row r="145" spans="1:12" x14ac:dyDescent="0.2">
      <c r="A145" s="27">
        <f t="shared" si="24"/>
        <v>6.0999999999999863</v>
      </c>
      <c r="B145" s="25">
        <f t="shared" si="25"/>
        <v>26.895554988313805</v>
      </c>
      <c r="C145" s="25">
        <f t="shared" si="20"/>
        <v>6.2278159892725062</v>
      </c>
      <c r="D145" s="26">
        <f t="shared" si="21"/>
        <v>6404.5824653152058</v>
      </c>
      <c r="E145" s="25">
        <f t="shared" si="14"/>
        <v>0.64800329193001782</v>
      </c>
      <c r="F145" s="28">
        <f t="shared" si="22"/>
        <v>0.19392845998119143</v>
      </c>
      <c r="G145" s="25">
        <f t="shared" si="15"/>
        <v>0.29702524293465921</v>
      </c>
      <c r="H145" s="25">
        <f t="shared" si="23"/>
        <v>0</v>
      </c>
      <c r="I145" s="25">
        <f t="shared" si="16"/>
        <v>6.0171734250644517</v>
      </c>
      <c r="J145" s="25">
        <f t="shared" si="17"/>
        <v>0.15704958901416716</v>
      </c>
      <c r="K145" s="25">
        <f t="shared" si="18"/>
        <v>0.19879694811919893</v>
      </c>
      <c r="L145" s="25">
        <f t="shared" si="19"/>
        <v>0.64800329193001782</v>
      </c>
    </row>
    <row r="146" spans="1:12" x14ac:dyDescent="0.2">
      <c r="A146" s="27">
        <f t="shared" si="24"/>
        <v>6.1499999999999861</v>
      </c>
      <c r="B146" s="25">
        <f t="shared" si="25"/>
        <v>27.207194283962579</v>
      </c>
      <c r="C146" s="25">
        <f t="shared" si="20"/>
        <v>6.237755836678466</v>
      </c>
      <c r="D146" s="26">
        <f t="shared" si="21"/>
        <v>6414.8044392003976</v>
      </c>
      <c r="E146" s="25">
        <f t="shared" si="14"/>
        <v>0.64698109454149855</v>
      </c>
      <c r="F146" s="28">
        <f t="shared" si="22"/>
        <v>0.19454798939008136</v>
      </c>
      <c r="G146" s="25">
        <f t="shared" si="15"/>
        <v>0.29732209003108478</v>
      </c>
      <c r="H146" s="25">
        <f t="shared" si="23"/>
        <v>0</v>
      </c>
      <c r="I146" s="25">
        <f t="shared" si="16"/>
        <v>6.0076815921710587</v>
      </c>
      <c r="J146" s="25">
        <f t="shared" si="17"/>
        <v>0.15511101512033243</v>
      </c>
      <c r="K146" s="25">
        <f t="shared" si="18"/>
        <v>0.19634305711434483</v>
      </c>
      <c r="L146" s="25">
        <f t="shared" si="19"/>
        <v>0.64698109454149855</v>
      </c>
    </row>
    <row r="147" spans="1:12" x14ac:dyDescent="0.2">
      <c r="A147" s="27">
        <f t="shared" si="24"/>
        <v>6.199999999999986</v>
      </c>
      <c r="B147" s="25">
        <f t="shared" si="25"/>
        <v>27.519327504617898</v>
      </c>
      <c r="C147" s="25">
        <f t="shared" si="20"/>
        <v>6.2475729895341834</v>
      </c>
      <c r="D147" s="26">
        <f t="shared" si="21"/>
        <v>6424.9002360491395</v>
      </c>
      <c r="E147" s="25">
        <f t="shared" si="14"/>
        <v>0.64597151485662441</v>
      </c>
      <c r="F147" s="28">
        <f t="shared" si="22"/>
        <v>0.19516084129778546</v>
      </c>
      <c r="G147" s="25">
        <f t="shared" si="15"/>
        <v>0.29761574697089854</v>
      </c>
      <c r="H147" s="25">
        <f t="shared" si="23"/>
        <v>0</v>
      </c>
      <c r="I147" s="25">
        <f t="shared" si="16"/>
        <v>5.9983069236686557</v>
      </c>
      <c r="J147" s="25">
        <f t="shared" si="17"/>
        <v>0.15319492658794043</v>
      </c>
      <c r="K147" s="25">
        <f t="shared" si="18"/>
        <v>0.19391762859232964</v>
      </c>
      <c r="L147" s="25">
        <f t="shared" si="19"/>
        <v>0.64597151485662441</v>
      </c>
    </row>
    <row r="148" spans="1:12" x14ac:dyDescent="0.2">
      <c r="A148" s="27">
        <f t="shared" si="24"/>
        <v>6.2499999999999858</v>
      </c>
      <c r="B148" s="25">
        <f t="shared" si="25"/>
        <v>27.831948551130349</v>
      </c>
      <c r="C148" s="25">
        <f t="shared" si="20"/>
        <v>6.2572688709637996</v>
      </c>
      <c r="D148" s="26">
        <f t="shared" si="21"/>
        <v>6434.8713193786498</v>
      </c>
      <c r="E148" s="25">
        <f t="shared" si="14"/>
        <v>0.64497440652367344</v>
      </c>
      <c r="F148" s="28">
        <f t="shared" si="22"/>
        <v>0.19576706861766294</v>
      </c>
      <c r="G148" s="25">
        <f t="shared" si="15"/>
        <v>0.29790623877515032</v>
      </c>
      <c r="H148" s="25">
        <f t="shared" si="23"/>
        <v>0</v>
      </c>
      <c r="I148" s="25">
        <f t="shared" si="16"/>
        <v>5.9890480605769678</v>
      </c>
      <c r="J148" s="25">
        <f t="shared" si="17"/>
        <v>0.15130109913086021</v>
      </c>
      <c r="K148" s="25">
        <f t="shared" si="18"/>
        <v>0.19152037864665847</v>
      </c>
      <c r="L148" s="25">
        <f t="shared" si="19"/>
        <v>0.64497440652367344</v>
      </c>
    </row>
    <row r="149" spans="1:12" x14ac:dyDescent="0.2">
      <c r="A149" s="27">
        <f t="shared" si="24"/>
        <v>6.2999999999999856</v>
      </c>
      <c r="B149" s="25">
        <f t="shared" si="25"/>
        <v>28.145051395151846</v>
      </c>
      <c r="C149" s="25">
        <f t="shared" si="20"/>
        <v>6.2668448898961326</v>
      </c>
      <c r="D149" s="26">
        <f t="shared" si="21"/>
        <v>6444.7191381079101</v>
      </c>
      <c r="E149" s="25">
        <f t="shared" si="14"/>
        <v>0.64398962465074738</v>
      </c>
      <c r="F149" s="28">
        <f t="shared" si="22"/>
        <v>0.19636672437008634</v>
      </c>
      <c r="G149" s="25">
        <f t="shared" si="15"/>
        <v>0.29819359052477223</v>
      </c>
      <c r="H149" s="25">
        <f t="shared" si="23"/>
        <v>0</v>
      </c>
      <c r="I149" s="25">
        <f t="shared" si="16"/>
        <v>5.9799036574712261</v>
      </c>
      <c r="J149" s="25">
        <f t="shared" si="17"/>
        <v>0.14942930975588881</v>
      </c>
      <c r="K149" s="25">
        <f t="shared" si="18"/>
        <v>0.18915102500745418</v>
      </c>
      <c r="L149" s="25">
        <f t="shared" si="19"/>
        <v>0.64398962465074738</v>
      </c>
    </row>
    <row r="150" spans="1:12" x14ac:dyDescent="0.2">
      <c r="A150" s="27">
        <f t="shared" si="24"/>
        <v>6.3499999999999854</v>
      </c>
      <c r="B150" s="25">
        <f t="shared" si="25"/>
        <v>28.458630078427909</v>
      </c>
      <c r="C150" s="25">
        <f t="shared" si="20"/>
        <v>6.2763024411465054</v>
      </c>
      <c r="D150" s="26">
        <f t="shared" si="21"/>
        <v>6454.44512664182</v>
      </c>
      <c r="E150" s="25">
        <f t="shared" si="14"/>
        <v>0.64301702579735642</v>
      </c>
      <c r="F150" s="28">
        <f t="shared" si="22"/>
        <v>0.19695986166370794</v>
      </c>
      <c r="G150" s="25">
        <f t="shared" si="15"/>
        <v>0.29847782735142098</v>
      </c>
      <c r="H150" s="25">
        <f t="shared" si="23"/>
        <v>0</v>
      </c>
      <c r="I150" s="25">
        <f t="shared" si="16"/>
        <v>5.970872382404024</v>
      </c>
      <c r="J150" s="25">
        <f t="shared" si="17"/>
        <v>0.14757933678222751</v>
      </c>
      <c r="K150" s="25">
        <f t="shared" si="18"/>
        <v>0.18680928706611077</v>
      </c>
      <c r="L150" s="25">
        <f t="shared" si="19"/>
        <v>0.64301702579735642</v>
      </c>
    </row>
    <row r="151" spans="1:12" x14ac:dyDescent="0.2">
      <c r="A151" s="27">
        <f t="shared" si="24"/>
        <v>6.3999999999999853</v>
      </c>
      <c r="B151" s="25">
        <f t="shared" si="25"/>
        <v>28.772678712094066</v>
      </c>
      <c r="C151" s="25">
        <f t="shared" si="20"/>
        <v>6.2856429054998104</v>
      </c>
      <c r="D151" s="26">
        <f t="shared" si="21"/>
        <v>6464.0507049566122</v>
      </c>
      <c r="E151" s="25">
        <f t="shared" ref="E151:E214" si="26">$I151*2/$D$6*($D$7/$B$11)</f>
        <v>0.64205646796587723</v>
      </c>
      <c r="F151" s="28">
        <f t="shared" si="22"/>
        <v>0.19754653367730052</v>
      </c>
      <c r="G151" s="25">
        <f t="shared" ref="G151:G214" si="27">IF(OR(AND(B150&gt;14,B150&lt;37),AND(B150&gt;49,B150&lt;72)),$D$8*(($F$4/1000)*C150*C150)/5+IF($B$12="Yes",$D$9,$D$10)*($F$4/1000)+IF($B$13="Yes",0,$D$11*($F$4/1000)),IF($B$12="Yes",$D$9,$D$10)*($F$4/1000))</f>
        <v>0.29875897442859756</v>
      </c>
      <c r="H151" s="25">
        <f t="shared" si="23"/>
        <v>0</v>
      </c>
      <c r="I151" s="25">
        <f t="shared" ref="I151:I214" si="28">IF($D151&lt;=$B$17,$C$17-$D$17*$D151,IF($D151&lt;=$B$18,$C$18-$D$18*($D151-$B$17),IF($D151&lt;=$B$19,$C$19-$D$19*($D151-$B$18),IF($D151&gt;=$B$19+1,0))))</f>
        <v>5.9619529168260028</v>
      </c>
      <c r="J151" s="25">
        <f t="shared" ref="J151:J214" si="29">$L151+$H151-$F151-$G151</f>
        <v>0.14575095985997916</v>
      </c>
      <c r="K151" s="25">
        <f t="shared" ref="K151:K214" si="30">$J151/($F$4/1000)</f>
        <v>0.18449488589870777</v>
      </c>
      <c r="L151" s="25">
        <f t="shared" ref="L151:L214" si="31">IF($B$12="Yes",IF(E151&gt;=$D$12*($F$4/1000),$D$12*($F$4/1000),E151),IF(E151&gt;=$D$13*($F$4/1000),$D$13*($F$4/1000),E151))</f>
        <v>0.64205646796587723</v>
      </c>
    </row>
    <row r="152" spans="1:12" x14ac:dyDescent="0.2">
      <c r="A152" s="27">
        <f t="shared" si="24"/>
        <v>6.4499999999999851</v>
      </c>
      <c r="B152" s="25">
        <f t="shared" si="25"/>
        <v>29.087191475976429</v>
      </c>
      <c r="C152" s="25">
        <f t="shared" ref="C152:C215" si="32">SQRT($C151*$C151+2*$K151*($B152-$B151))</f>
        <v>6.294867649794746</v>
      </c>
      <c r="D152" s="26">
        <f t="shared" ref="D152:D215" si="33">$C152/(3.1416*$D$6)*($D$7/$B$11)*60000</f>
        <v>6473.5372786864937</v>
      </c>
      <c r="E152" s="25">
        <f t="shared" si="26"/>
        <v>0.64110781059288902</v>
      </c>
      <c r="F152" s="28">
        <f t="shared" ref="F152:F215" si="34">B$8*$C152*$C152</f>
        <v>0.19812679364216212</v>
      </c>
      <c r="G152" s="25">
        <f t="shared" si="27"/>
        <v>0.29903705696304045</v>
      </c>
      <c r="H152" s="25">
        <f t="shared" ref="H152:H215" si="35">IF(B152&lt;6.7,0.445/8.5*($F$4/1000)*9.81,IF(AND(B152&gt;=6.7,B152&lt;=76.72),0,IF(AND(B152&gt;76.2,B152&lt;84.92),0.445/8.5*($F$4/1000)*-9.81,IF(AND(B152&gt;=84.92,B152&lt;=84.92),0,IF(AND(B152&gt;84.92,B152&lt;92.12),0.445/8.5*($F$4/1000)*9.81,IF(B152&gt;=92.12,0))))))</f>
        <v>0</v>
      </c>
      <c r="I152" s="25">
        <f t="shared" si="28"/>
        <v>5.9531439555053982</v>
      </c>
      <c r="J152" s="25">
        <f t="shared" si="29"/>
        <v>0.14394395998768644</v>
      </c>
      <c r="K152" s="25">
        <f t="shared" si="30"/>
        <v>0.18220754428821068</v>
      </c>
      <c r="L152" s="25">
        <f t="shared" si="31"/>
        <v>0.64110781059288902</v>
      </c>
    </row>
    <row r="153" spans="1:12" x14ac:dyDescent="0.2">
      <c r="A153" s="27">
        <f t="shared" ref="A153:A216" si="36">IF($B152&gt;=100,A152,A152+0.05)</f>
        <v>6.4999999999999849</v>
      </c>
      <c r="B153" s="25">
        <f t="shared" ref="B153:B216" si="37">IF(B152&gt;100,B152,$B152+$C152*0.05+0.5*0.0025*$K152)</f>
        <v>29.402162617896526</v>
      </c>
      <c r="C153" s="25">
        <f t="shared" si="32"/>
        <v>6.3039780270091565</v>
      </c>
      <c r="D153" s="26">
        <f t="shared" si="33"/>
        <v>6482.906239211391</v>
      </c>
      <c r="E153" s="25">
        <f t="shared" si="26"/>
        <v>0.64017091454039932</v>
      </c>
      <c r="F153" s="28">
        <f t="shared" si="34"/>
        <v>0.19870069482507127</v>
      </c>
      <c r="G153" s="25">
        <f t="shared" si="27"/>
        <v>0.29931210018638488</v>
      </c>
      <c r="H153" s="25">
        <f t="shared" si="35"/>
        <v>0</v>
      </c>
      <c r="I153" s="25">
        <f t="shared" si="28"/>
        <v>5.9444442064465655</v>
      </c>
      <c r="J153" s="25">
        <f t="shared" si="29"/>
        <v>0.14215811952894319</v>
      </c>
      <c r="K153" s="25">
        <f t="shared" si="30"/>
        <v>0.17994698674549769</v>
      </c>
      <c r="L153" s="25">
        <f t="shared" si="31"/>
        <v>0.64017091454039932</v>
      </c>
    </row>
    <row r="154" spans="1:12" x14ac:dyDescent="0.2">
      <c r="A154" s="27">
        <f t="shared" si="36"/>
        <v>6.5499999999999847</v>
      </c>
      <c r="B154" s="25">
        <f t="shared" si="37"/>
        <v>29.717586452980413</v>
      </c>
      <c r="C154" s="25">
        <f t="shared" si="32"/>
        <v>6.312975376346432</v>
      </c>
      <c r="D154" s="26">
        <f t="shared" si="33"/>
        <v>6492.1589637458155</v>
      </c>
      <c r="E154" s="25">
        <f t="shared" si="26"/>
        <v>0.63924564208695689</v>
      </c>
      <c r="F154" s="28">
        <f t="shared" si="34"/>
        <v>0.19926829051178185</v>
      </c>
      <c r="G154" s="25">
        <f t="shared" si="27"/>
        <v>0.29958412934708378</v>
      </c>
      <c r="H154" s="25">
        <f t="shared" si="35"/>
        <v>0</v>
      </c>
      <c r="I154" s="25">
        <f t="shared" si="28"/>
        <v>5.9358523908074572</v>
      </c>
      <c r="J154" s="25">
        <f t="shared" si="29"/>
        <v>0.14039322222809125</v>
      </c>
      <c r="K154" s="25">
        <f t="shared" si="30"/>
        <v>0.17771293952922942</v>
      </c>
      <c r="L154" s="25">
        <f t="shared" si="31"/>
        <v>0.63924564208695689</v>
      </c>
    </row>
    <row r="155" spans="1:12" x14ac:dyDescent="0.2">
      <c r="A155" s="27">
        <f t="shared" si="36"/>
        <v>6.5999999999999845</v>
      </c>
      <c r="B155" s="25">
        <f t="shared" si="37"/>
        <v>30.033457362972147</v>
      </c>
      <c r="C155" s="25">
        <f t="shared" si="32"/>
        <v>6.3218610233228931</v>
      </c>
      <c r="D155" s="26">
        <f t="shared" si="33"/>
        <v>6501.2968154287255</v>
      </c>
      <c r="E155" s="25">
        <f t="shared" si="26"/>
        <v>0.6383318569186659</v>
      </c>
      <c r="F155" s="28">
        <f t="shared" si="34"/>
        <v>0.19982963399104589</v>
      </c>
      <c r="G155" s="25">
        <f t="shared" si="27"/>
        <v>0.29985316970258463</v>
      </c>
      <c r="H155" s="25">
        <f t="shared" si="35"/>
        <v>0</v>
      </c>
      <c r="I155" s="25">
        <f t="shared" si="28"/>
        <v>5.9273672428161834</v>
      </c>
      <c r="J155" s="25">
        <f t="shared" si="29"/>
        <v>0.13864905322503535</v>
      </c>
      <c r="K155" s="25">
        <f t="shared" si="30"/>
        <v>0.17550513066460169</v>
      </c>
      <c r="L155" s="25">
        <f t="shared" si="31"/>
        <v>0.6383318569186659</v>
      </c>
    </row>
    <row r="156" spans="1:12" x14ac:dyDescent="0.2">
      <c r="A156" s="27">
        <f t="shared" si="36"/>
        <v>6.6499999999999844</v>
      </c>
      <c r="B156" s="25">
        <f t="shared" si="37"/>
        <v>30.349769795551623</v>
      </c>
      <c r="C156" s="25">
        <f t="shared" si="32"/>
        <v>6.3306362798561233</v>
      </c>
      <c r="D156" s="26">
        <f t="shared" si="33"/>
        <v>6510.3211434143595</v>
      </c>
      <c r="E156" s="25">
        <f t="shared" si="26"/>
        <v>0.63742942412010239</v>
      </c>
      <c r="F156" s="28">
        <f t="shared" si="34"/>
        <v>0.2003847785391529</v>
      </c>
      <c r="G156" s="25">
        <f t="shared" si="27"/>
        <v>0.30011924651175576</v>
      </c>
      <c r="H156" s="25">
        <f t="shared" si="35"/>
        <v>0</v>
      </c>
      <c r="I156" s="25">
        <f t="shared" si="28"/>
        <v>5.9189875096866658</v>
      </c>
      <c r="J156" s="25">
        <f t="shared" si="29"/>
        <v>0.13692539906919371</v>
      </c>
      <c r="K156" s="25">
        <f t="shared" si="30"/>
        <v>0.17332328996100468</v>
      </c>
      <c r="L156" s="25">
        <f t="shared" si="31"/>
        <v>0.63742942412010239</v>
      </c>
    </row>
    <row r="157" spans="1:12" x14ac:dyDescent="0.2">
      <c r="A157" s="27">
        <f t="shared" si="36"/>
        <v>6.6999999999999842</v>
      </c>
      <c r="B157" s="25">
        <f t="shared" si="37"/>
        <v>30.666518263656879</v>
      </c>
      <c r="C157" s="25">
        <f t="shared" si="32"/>
        <v>6.339302444354173</v>
      </c>
      <c r="D157" s="26">
        <f t="shared" si="33"/>
        <v>6519.2332829639772</v>
      </c>
      <c r="E157" s="25">
        <f t="shared" si="26"/>
        <v>0.63653821016514067</v>
      </c>
      <c r="F157" s="28">
        <f t="shared" si="34"/>
        <v>0.20093377740497398</v>
      </c>
      <c r="G157" s="25">
        <f t="shared" si="27"/>
        <v>0.30038238502755854</v>
      </c>
      <c r="H157" s="25">
        <f t="shared" si="35"/>
        <v>0</v>
      </c>
      <c r="I157" s="25">
        <f t="shared" si="28"/>
        <v>5.9107119515334494</v>
      </c>
      <c r="J157" s="25">
        <f t="shared" si="29"/>
        <v>0.13522204773260815</v>
      </c>
      <c r="K157" s="25">
        <f t="shared" si="30"/>
        <v>0.1711671490286179</v>
      </c>
      <c r="L157" s="25">
        <f t="shared" si="31"/>
        <v>0.63653821016514067</v>
      </c>
    </row>
    <row r="158" spans="1:12" x14ac:dyDescent="0.2">
      <c r="A158" s="27">
        <f t="shared" si="36"/>
        <v>6.749999999999984</v>
      </c>
      <c r="B158" s="25">
        <f t="shared" si="37"/>
        <v>30.983697344810874</v>
      </c>
      <c r="C158" s="25">
        <f t="shared" si="32"/>
        <v>6.347860801805604</v>
      </c>
      <c r="D158" s="26">
        <f t="shared" si="33"/>
        <v>6528.0345555384656</v>
      </c>
      <c r="E158" s="25">
        <f t="shared" si="26"/>
        <v>0.63565808290769177</v>
      </c>
      <c r="F158" s="28">
        <f t="shared" si="34"/>
        <v>0.20147668379550041</v>
      </c>
      <c r="G158" s="25">
        <f t="shared" si="27"/>
        <v>0.30064261048995766</v>
      </c>
      <c r="H158" s="25">
        <f t="shared" si="35"/>
        <v>0</v>
      </c>
      <c r="I158" s="25">
        <f t="shared" si="28"/>
        <v>5.9025393412857099</v>
      </c>
      <c r="J158" s="25">
        <f t="shared" si="29"/>
        <v>0.13353878862223367</v>
      </c>
      <c r="K158" s="25">
        <f t="shared" si="30"/>
        <v>0.16903644129396667</v>
      </c>
      <c r="L158" s="25">
        <f t="shared" si="31"/>
        <v>0.63565808290769177</v>
      </c>
    </row>
    <row r="159" spans="1:12" x14ac:dyDescent="0.2">
      <c r="A159" s="27">
        <f t="shared" si="36"/>
        <v>6.7999999999999838</v>
      </c>
      <c r="B159" s="25">
        <f t="shared" si="37"/>
        <v>31.301301680452774</v>
      </c>
      <c r="C159" s="25">
        <f t="shared" si="32"/>
        <v>6.3563126238703029</v>
      </c>
      <c r="D159" s="26">
        <f t="shared" si="33"/>
        <v>6536.7262688917135</v>
      </c>
      <c r="E159" s="25">
        <f t="shared" si="26"/>
        <v>0.63478891157236705</v>
      </c>
      <c r="F159" s="28">
        <f t="shared" si="34"/>
        <v>0.20201355086186487</v>
      </c>
      <c r="G159" s="25">
        <f t="shared" si="27"/>
        <v>0.30089994811906723</v>
      </c>
      <c r="H159" s="25">
        <f t="shared" si="35"/>
        <v>0</v>
      </c>
      <c r="I159" s="25">
        <f t="shared" si="28"/>
        <v>5.8944684646005516</v>
      </c>
      <c r="J159" s="25">
        <f t="shared" si="29"/>
        <v>0.13187541259143493</v>
      </c>
      <c r="K159" s="25">
        <f t="shared" si="30"/>
        <v>0.16693090201447458</v>
      </c>
      <c r="L159" s="25">
        <f t="shared" si="31"/>
        <v>0.63478891157236705</v>
      </c>
    </row>
    <row r="160" spans="1:12" x14ac:dyDescent="0.2">
      <c r="A160" s="27">
        <f t="shared" si="36"/>
        <v>6.8499999999999837</v>
      </c>
      <c r="B160" s="25">
        <f t="shared" si="37"/>
        <v>31.619325975273807</v>
      </c>
      <c r="C160" s="25">
        <f t="shared" si="32"/>
        <v>6.364659168971027</v>
      </c>
      <c r="D160" s="26">
        <f t="shared" si="33"/>
        <v>6545.3097171647742</v>
      </c>
      <c r="E160" s="25">
        <f t="shared" si="26"/>
        <v>0.63393056674506099</v>
      </c>
      <c r="F160" s="28">
        <f t="shared" si="34"/>
        <v>0.20254443168583483</v>
      </c>
      <c r="G160" s="25">
        <f t="shared" si="27"/>
        <v>0.30115442310852397</v>
      </c>
      <c r="H160" s="25">
        <f t="shared" si="35"/>
        <v>0</v>
      </c>
      <c r="I160" s="25">
        <f t="shared" si="28"/>
        <v>5.8864981197755668</v>
      </c>
      <c r="J160" s="25">
        <f t="shared" si="29"/>
        <v>0.13023171195070221</v>
      </c>
      <c r="K160" s="25">
        <f t="shared" si="30"/>
        <v>0.16485026829202812</v>
      </c>
      <c r="L160" s="25">
        <f t="shared" si="31"/>
        <v>0.63393056674506099</v>
      </c>
    </row>
    <row r="161" spans="1:12" x14ac:dyDescent="0.2">
      <c r="A161" s="27">
        <f t="shared" si="36"/>
        <v>6.8999999999999835</v>
      </c>
      <c r="B161" s="25">
        <f t="shared" si="37"/>
        <v>31.937764996557721</v>
      </c>
      <c r="C161" s="25">
        <f t="shared" si="32"/>
        <v>6.3729016823856277</v>
      </c>
      <c r="D161" s="26">
        <f t="shared" si="33"/>
        <v>6553.7861809806946</v>
      </c>
      <c r="E161" s="25">
        <f t="shared" si="26"/>
        <v>0.63308292036346903</v>
      </c>
      <c r="F161" s="28">
        <f t="shared" si="34"/>
        <v>0.20306937926676782</v>
      </c>
      <c r="G161" s="25">
        <f t="shared" si="27"/>
        <v>0.3014060606190857</v>
      </c>
      <c r="H161" s="25">
        <f t="shared" si="35"/>
        <v>0</v>
      </c>
      <c r="I161" s="25">
        <f t="shared" si="28"/>
        <v>5.8786271176607841</v>
      </c>
      <c r="J161" s="25">
        <f t="shared" si="29"/>
        <v>0.1286074804776155</v>
      </c>
      <c r="K161" s="25">
        <f t="shared" si="30"/>
        <v>0.16279427908558924</v>
      </c>
      <c r="L161" s="25">
        <f t="shared" si="31"/>
        <v>0.63308292036346903</v>
      </c>
    </row>
    <row r="162" spans="1:12" x14ac:dyDescent="0.2">
      <c r="A162" s="27">
        <f t="shared" si="36"/>
        <v>6.9499999999999833</v>
      </c>
      <c r="B162" s="25">
        <f t="shared" si="37"/>
        <v>32.256613573525854</v>
      </c>
      <c r="C162" s="25">
        <f t="shared" si="32"/>
        <v>6.3810413963399064</v>
      </c>
      <c r="D162" s="26">
        <f t="shared" si="33"/>
        <v>6562.1569275400097</v>
      </c>
      <c r="E162" s="25">
        <f t="shared" si="26"/>
        <v>0.63224584570753739</v>
      </c>
      <c r="F162" s="28">
        <f t="shared" si="34"/>
        <v>0.20358844650901772</v>
      </c>
      <c r="G162" s="25">
        <f t="shared" si="27"/>
        <v>0.30165488577244792</v>
      </c>
      <c r="H162" s="25">
        <f t="shared" si="35"/>
        <v>0</v>
      </c>
      <c r="I162" s="25">
        <f t="shared" si="28"/>
        <v>5.8708542815699909</v>
      </c>
      <c r="J162" s="25">
        <f t="shared" si="29"/>
        <v>0.12700251342607172</v>
      </c>
      <c r="K162" s="25">
        <f t="shared" si="30"/>
        <v>0.16076267522287557</v>
      </c>
      <c r="L162" s="25">
        <f t="shared" si="31"/>
        <v>0.63224584570753739</v>
      </c>
    </row>
    <row r="163" spans="1:12" x14ac:dyDescent="0.2">
      <c r="A163" s="27">
        <f t="shared" si="36"/>
        <v>6.9999999999999831</v>
      </c>
      <c r="B163" s="25">
        <f t="shared" si="37"/>
        <v>32.575866596686879</v>
      </c>
      <c r="C163" s="25">
        <f t="shared" si="32"/>
        <v>6.3890795301010508</v>
      </c>
      <c r="D163" s="26">
        <f t="shared" si="33"/>
        <v>6570.4232107168345</v>
      </c>
      <c r="E163" s="25">
        <f t="shared" si="26"/>
        <v>0.63141921738985496</v>
      </c>
      <c r="F163" s="28">
        <f t="shared" si="34"/>
        <v>0.20410168620978131</v>
      </c>
      <c r="G163" s="25">
        <f t="shared" si="27"/>
        <v>0.30190092364527443</v>
      </c>
      <c r="H163" s="25">
        <f t="shared" si="35"/>
        <v>0</v>
      </c>
      <c r="I163" s="25">
        <f t="shared" si="28"/>
        <v>5.8631784471915109</v>
      </c>
      <c r="J163" s="25">
        <f t="shared" si="29"/>
        <v>0.12541660753479922</v>
      </c>
      <c r="K163" s="25">
        <f t="shared" si="30"/>
        <v>0.15875519941113825</v>
      </c>
      <c r="L163" s="25">
        <f t="shared" si="31"/>
        <v>0.63141921738985496</v>
      </c>
    </row>
    <row r="164" spans="1:12" x14ac:dyDescent="0.2">
      <c r="A164" s="27">
        <f t="shared" si="36"/>
        <v>7.0499999999999829</v>
      </c>
      <c r="B164" s="25">
        <f t="shared" si="37"/>
        <v>32.895519017191198</v>
      </c>
      <c r="C164" s="25">
        <f t="shared" si="32"/>
        <v>6.3970172900716076</v>
      </c>
      <c r="D164" s="26">
        <f t="shared" si="33"/>
        <v>6578.5862711554983</v>
      </c>
      <c r="E164" s="25">
        <f t="shared" si="26"/>
        <v>0.63060291134598856</v>
      </c>
      <c r="F164" s="28">
        <f t="shared" si="34"/>
        <v>0.20460915104737548</v>
      </c>
      <c r="G164" s="25">
        <f t="shared" si="27"/>
        <v>0.30214419926343639</v>
      </c>
      <c r="H164" s="25">
        <f t="shared" si="35"/>
        <v>0</v>
      </c>
      <c r="I164" s="25">
        <f t="shared" si="28"/>
        <v>5.8555984624984658</v>
      </c>
      <c r="J164" s="25">
        <f t="shared" si="29"/>
        <v>0.12384956103517669</v>
      </c>
      <c r="K164" s="25">
        <f t="shared" si="30"/>
        <v>0.15677159624705911</v>
      </c>
      <c r="L164" s="25">
        <f t="shared" si="31"/>
        <v>0.63060291134598856</v>
      </c>
    </row>
    <row r="165" spans="1:12" x14ac:dyDescent="0.2">
      <c r="A165" s="27">
        <f t="shared" si="36"/>
        <v>7.0999999999999828</v>
      </c>
      <c r="B165" s="25">
        <f t="shared" si="37"/>
        <v>33.215565846190088</v>
      </c>
      <c r="C165" s="25">
        <f t="shared" si="32"/>
        <v>6.4048558698839608</v>
      </c>
      <c r="D165" s="26">
        <f t="shared" si="33"/>
        <v>6586.6473363677096</v>
      </c>
      <c r="E165" s="25">
        <f t="shared" si="26"/>
        <v>0.62979680482476741</v>
      </c>
      <c r="F165" s="28">
        <f t="shared" si="34"/>
        <v>0.20511089356993512</v>
      </c>
      <c r="G165" s="25">
        <f t="shared" si="27"/>
        <v>0.30238473759645601</v>
      </c>
      <c r="H165" s="25">
        <f t="shared" si="35"/>
        <v>0</v>
      </c>
      <c r="I165" s="25">
        <f t="shared" si="28"/>
        <v>5.848113187658555</v>
      </c>
      <c r="J165" s="25">
        <f t="shared" si="29"/>
        <v>0.12230117365837628</v>
      </c>
      <c r="K165" s="25">
        <f t="shared" si="30"/>
        <v>0.15481161222579276</v>
      </c>
      <c r="L165" s="25">
        <f t="shared" si="31"/>
        <v>0.62979680482476741</v>
      </c>
    </row>
    <row r="166" spans="1:12" x14ac:dyDescent="0.2">
      <c r="A166" s="27">
        <f t="shared" si="36"/>
        <v>7.1499999999999826</v>
      </c>
      <c r="B166" s="25">
        <f t="shared" si="37"/>
        <v>33.536002154199565</v>
      </c>
      <c r="C166" s="25">
        <f t="shared" si="32"/>
        <v>6.4125964504952506</v>
      </c>
      <c r="D166" s="26">
        <f t="shared" si="33"/>
        <v>6594.607620830162</v>
      </c>
      <c r="E166" s="25">
        <f t="shared" si="26"/>
        <v>0.62900077637852225</v>
      </c>
      <c r="F166" s="28">
        <f t="shared" si="34"/>
        <v>0.20560696618452143</v>
      </c>
      <c r="G166" s="25">
        <f t="shared" si="27"/>
        <v>0.30262256355214928</v>
      </c>
      <c r="H166" s="25">
        <f t="shared" si="35"/>
        <v>0</v>
      </c>
      <c r="I166" s="25">
        <f t="shared" si="28"/>
        <v>5.8407214949434207</v>
      </c>
      <c r="J166" s="25">
        <f t="shared" si="29"/>
        <v>0.12077124664185152</v>
      </c>
      <c r="K166" s="25">
        <f t="shared" si="30"/>
        <v>0.15287499574917912</v>
      </c>
      <c r="L166" s="25">
        <f t="shared" si="31"/>
        <v>0.62900077637852225</v>
      </c>
    </row>
    <row r="167" spans="1:12" x14ac:dyDescent="0.2">
      <c r="A167" s="27">
        <f t="shared" si="36"/>
        <v>7.1999999999999824</v>
      </c>
      <c r="B167" s="25">
        <f t="shared" si="37"/>
        <v>33.856823070469019</v>
      </c>
      <c r="C167" s="25">
        <f t="shared" si="32"/>
        <v>6.4202402002827101</v>
      </c>
      <c r="D167" s="26">
        <f t="shared" si="33"/>
        <v>6602.4683260825886</v>
      </c>
      <c r="E167" s="25">
        <f t="shared" si="26"/>
        <v>0.62821470585327954</v>
      </c>
      <c r="F167" s="28">
        <f t="shared" si="34"/>
        <v>0.20609742114663088</v>
      </c>
      <c r="G167" s="25">
        <f t="shared" si="27"/>
        <v>0.30285770197146322</v>
      </c>
      <c r="H167" s="25">
        <f t="shared" si="35"/>
        <v>0</v>
      </c>
      <c r="I167" s="25">
        <f t="shared" si="28"/>
        <v>5.8334222686375963</v>
      </c>
      <c r="J167" s="25">
        <f t="shared" si="29"/>
        <v>0.11925958273518544</v>
      </c>
      <c r="K167" s="25">
        <f t="shared" si="30"/>
        <v>0.15096149713314613</v>
      </c>
      <c r="L167" s="25">
        <f t="shared" si="31"/>
        <v>0.62821470585327954</v>
      </c>
    </row>
    <row r="168" spans="1:12" x14ac:dyDescent="0.2">
      <c r="A168" s="27">
        <f t="shared" si="36"/>
        <v>7.2499999999999822</v>
      </c>
      <c r="B168" s="25">
        <f t="shared" si="37"/>
        <v>34.178023782354572</v>
      </c>
      <c r="C168" s="25">
        <f t="shared" si="32"/>
        <v>6.4277882751393678</v>
      </c>
      <c r="D168" s="26">
        <f t="shared" si="33"/>
        <v>6610.2306408261702</v>
      </c>
      <c r="E168" s="25">
        <f t="shared" si="26"/>
        <v>0.62743847437892142</v>
      </c>
      <c r="F168" s="28">
        <f t="shared" si="34"/>
        <v>0.20658231055009565</v>
      </c>
      <c r="G168" s="25">
        <f t="shared" si="27"/>
        <v>0.3030901776235031</v>
      </c>
      <c r="H168" s="25">
        <f t="shared" si="35"/>
        <v>0</v>
      </c>
      <c r="I168" s="25">
        <f t="shared" si="28"/>
        <v>5.8262144049471276</v>
      </c>
      <c r="J168" s="25">
        <f t="shared" si="29"/>
        <v>0.11776598620532264</v>
      </c>
      <c r="K168" s="25">
        <f t="shared" si="30"/>
        <v>0.14907086861433244</v>
      </c>
      <c r="L168" s="25">
        <f t="shared" si="31"/>
        <v>0.62743847437892142</v>
      </c>
    </row>
    <row r="169" spans="1:12" x14ac:dyDescent="0.2">
      <c r="A169" s="27">
        <f t="shared" si="36"/>
        <v>7.2999999999999821</v>
      </c>
      <c r="B169" s="25">
        <f t="shared" si="37"/>
        <v>34.49959953469731</v>
      </c>
      <c r="C169" s="25">
        <f t="shared" si="32"/>
        <v>6.435241818570085</v>
      </c>
      <c r="D169" s="26">
        <f t="shared" si="33"/>
        <v>6617.8957410223002</v>
      </c>
      <c r="E169" s="25">
        <f t="shared" si="26"/>
        <v>0.62667196435930839</v>
      </c>
      <c r="F169" s="28">
        <f t="shared" si="34"/>
        <v>0.20706168631736607</v>
      </c>
      <c r="G169" s="25">
        <f t="shared" si="27"/>
        <v>0.30332001520074536</v>
      </c>
      <c r="H169" s="25">
        <f t="shared" si="35"/>
        <v>0</v>
      </c>
      <c r="I169" s="25">
        <f t="shared" si="28"/>
        <v>5.8190968119078637</v>
      </c>
      <c r="J169" s="25">
        <f t="shared" si="29"/>
        <v>0.11629026284119692</v>
      </c>
      <c r="K169" s="25">
        <f t="shared" si="30"/>
        <v>0.14720286435594546</v>
      </c>
      <c r="L169" s="25">
        <f t="shared" si="31"/>
        <v>0.62667196435930839</v>
      </c>
    </row>
    <row r="170" spans="1:12" x14ac:dyDescent="0.2">
      <c r="A170" s="27">
        <f t="shared" si="36"/>
        <v>7.3499999999999819</v>
      </c>
      <c r="B170" s="25">
        <f t="shared" si="37"/>
        <v>34.821545629206256</v>
      </c>
      <c r="C170" s="25">
        <f t="shared" si="32"/>
        <v>6.442601961787882</v>
      </c>
      <c r="D170" s="26">
        <f t="shared" si="33"/>
        <v>6625.4647899916508</v>
      </c>
      <c r="E170" s="25">
        <f t="shared" si="26"/>
        <v>0.62591505946237325</v>
      </c>
      <c r="F170" s="28">
        <f t="shared" si="34"/>
        <v>0.20753560019016531</v>
      </c>
      <c r="G170" s="25">
        <f t="shared" si="27"/>
        <v>0.30354723931443156</v>
      </c>
      <c r="H170" s="25">
        <f t="shared" si="35"/>
        <v>0</v>
      </c>
      <c r="I170" s="25">
        <f t="shared" si="28"/>
        <v>5.8120684092934667</v>
      </c>
      <c r="J170" s="25">
        <f t="shared" si="29"/>
        <v>0.11483221995777637</v>
      </c>
      <c r="K170" s="25">
        <f t="shared" si="30"/>
        <v>0.14535724045288148</v>
      </c>
      <c r="L170" s="25">
        <f t="shared" si="31"/>
        <v>0.62591505946237325</v>
      </c>
    </row>
    <row r="171" spans="1:12" x14ac:dyDescent="0.2">
      <c r="A171" s="27">
        <f t="shared" si="36"/>
        <v>7.3999999999999817</v>
      </c>
      <c r="B171" s="25">
        <f t="shared" si="37"/>
        <v>35.143857423846214</v>
      </c>
      <c r="C171" s="25">
        <f t="shared" si="32"/>
        <v>6.4498698238105261</v>
      </c>
      <c r="D171" s="26">
        <f t="shared" si="33"/>
        <v>6632.9389385134973</v>
      </c>
      <c r="E171" s="25">
        <f t="shared" si="26"/>
        <v>0.6251676446101887</v>
      </c>
      <c r="F171" s="28">
        <f t="shared" si="34"/>
        <v>0.20800410372050815</v>
      </c>
      <c r="G171" s="25">
        <f t="shared" si="27"/>
        <v>0.30377187449013843</v>
      </c>
      <c r="H171" s="25">
        <f t="shared" si="35"/>
        <v>0</v>
      </c>
      <c r="I171" s="25">
        <f t="shared" si="28"/>
        <v>5.8051281285231813</v>
      </c>
      <c r="J171" s="25">
        <f t="shared" si="29"/>
        <v>0.11339166639954212</v>
      </c>
      <c r="K171" s="25">
        <f t="shared" si="30"/>
        <v>0.14353375493612927</v>
      </c>
      <c r="L171" s="25">
        <f t="shared" si="31"/>
        <v>0.6251676446101887</v>
      </c>
    </row>
    <row r="172" spans="1:12" x14ac:dyDescent="0.2">
      <c r="A172" s="27">
        <f t="shared" si="36"/>
        <v>7.4499999999999815</v>
      </c>
      <c r="B172" s="25">
        <f t="shared" si="37"/>
        <v>35.466530332230413</v>
      </c>
      <c r="C172" s="25">
        <f t="shared" si="32"/>
        <v>6.4570465115573326</v>
      </c>
      <c r="D172" s="26">
        <f t="shared" si="33"/>
        <v>6640.319324925269</v>
      </c>
      <c r="E172" s="25">
        <f t="shared" si="26"/>
        <v>0.62442960596901143</v>
      </c>
      <c r="F172" s="28">
        <f t="shared" si="34"/>
        <v>0.20846724826207358</v>
      </c>
      <c r="G172" s="25">
        <f t="shared" si="27"/>
        <v>0.30399394516352085</v>
      </c>
      <c r="H172" s="25">
        <f t="shared" si="35"/>
        <v>0</v>
      </c>
      <c r="I172" s="25">
        <f t="shared" si="28"/>
        <v>5.7982749125693926</v>
      </c>
      <c r="J172" s="25">
        <f t="shared" si="29"/>
        <v>0.111968412543417</v>
      </c>
      <c r="K172" s="25">
        <f t="shared" si="30"/>
        <v>0.14173216777647721</v>
      </c>
      <c r="L172" s="25">
        <f t="shared" si="31"/>
        <v>0.62442960596901143</v>
      </c>
    </row>
    <row r="173" spans="1:12" x14ac:dyDescent="0.2">
      <c r="A173" s="27">
        <f t="shared" si="36"/>
        <v>7.4999999999999813</v>
      </c>
      <c r="B173" s="25">
        <f t="shared" si="37"/>
        <v>35.789559823018003</v>
      </c>
      <c r="C173" s="25">
        <f t="shared" si="32"/>
        <v>6.4641331199461565</v>
      </c>
      <c r="D173" s="26">
        <f t="shared" si="33"/>
        <v>6647.6070752222913</v>
      </c>
      <c r="E173" s="25">
        <f t="shared" si="26"/>
        <v>0.62370083093930917</v>
      </c>
      <c r="F173" s="28">
        <f t="shared" si="34"/>
        <v>0.20892508496192416</v>
      </c>
      <c r="G173" s="25">
        <f t="shared" si="27"/>
        <v>0.30421347567622292</v>
      </c>
      <c r="H173" s="25">
        <f t="shared" si="35"/>
        <v>0</v>
      </c>
      <c r="I173" s="25">
        <f t="shared" si="28"/>
        <v>5.7915077158650146</v>
      </c>
      <c r="J173" s="25">
        <f t="shared" si="29"/>
        <v>0.11056227030116206</v>
      </c>
      <c r="K173" s="25">
        <f t="shared" si="30"/>
        <v>0.1399522408875469</v>
      </c>
      <c r="L173" s="25">
        <f t="shared" si="31"/>
        <v>0.62370083093930917</v>
      </c>
    </row>
    <row r="174" spans="1:12" x14ac:dyDescent="0.2">
      <c r="A174" s="27">
        <f t="shared" si="36"/>
        <v>7.5499999999999812</v>
      </c>
      <c r="B174" s="25">
        <f t="shared" si="37"/>
        <v>36.112941419316421</v>
      </c>
      <c r="C174" s="25">
        <f t="shared" si="32"/>
        <v>6.4711307319905336</v>
      </c>
      <c r="D174" s="26">
        <f t="shared" si="33"/>
        <v>6654.8033031576851</v>
      </c>
      <c r="E174" s="25">
        <f t="shared" si="26"/>
        <v>0.62298120814576996</v>
      </c>
      <c r="F174" s="28">
        <f t="shared" si="34"/>
        <v>0.2093776647525617</v>
      </c>
      <c r="G174" s="25">
        <f t="shared" si="27"/>
        <v>0.30443049027195207</v>
      </c>
      <c r="H174" s="25">
        <f t="shared" si="35"/>
        <v>0</v>
      </c>
      <c r="I174" s="25">
        <f t="shared" si="28"/>
        <v>5.7848255042107208</v>
      </c>
      <c r="J174" s="25">
        <f t="shared" si="29"/>
        <v>0.10917305312125619</v>
      </c>
      <c r="K174" s="25">
        <f t="shared" si="30"/>
        <v>0.1381937381281724</v>
      </c>
      <c r="L174" s="25">
        <f t="shared" si="31"/>
        <v>0.62298120814576996</v>
      </c>
    </row>
    <row r="175" spans="1:12" x14ac:dyDescent="0.2">
      <c r="A175" s="27">
        <f t="shared" si="36"/>
        <v>7.599999999999981</v>
      </c>
      <c r="B175" s="25">
        <f t="shared" si="37"/>
        <v>36.436670698088605</v>
      </c>
      <c r="C175" s="25">
        <f t="shared" si="32"/>
        <v>6.478040418896942</v>
      </c>
      <c r="D175" s="26">
        <f t="shared" si="33"/>
        <v>6661.9091103423916</v>
      </c>
      <c r="E175" s="25">
        <f t="shared" si="26"/>
        <v>0.62227062742729922</v>
      </c>
      <c r="F175" s="28">
        <f t="shared" si="34"/>
        <v>0.20982503834431235</v>
      </c>
      <c r="G175" s="25">
        <f t="shared" si="27"/>
        <v>0.3046450130927143</v>
      </c>
      <c r="H175" s="25">
        <f t="shared" si="35"/>
        <v>0</v>
      </c>
      <c r="I175" s="25">
        <f t="shared" si="28"/>
        <v>5.778227254682065</v>
      </c>
      <c r="J175" s="25">
        <f t="shared" si="29"/>
        <v>0.1078005759902726</v>
      </c>
      <c r="K175" s="25">
        <f t="shared" si="30"/>
        <v>0.13645642530414251</v>
      </c>
      <c r="L175" s="25">
        <f t="shared" si="31"/>
        <v>0.62227062742729922</v>
      </c>
    </row>
    <row r="176" spans="1:12" x14ac:dyDescent="0.2">
      <c r="A176" s="27">
        <f t="shared" si="36"/>
        <v>7.6499999999999808</v>
      </c>
      <c r="B176" s="25">
        <f t="shared" si="37"/>
        <v>36.760743289565085</v>
      </c>
      <c r="C176" s="25">
        <f t="shared" si="32"/>
        <v>6.4848632401621495</v>
      </c>
      <c r="D176" s="26">
        <f t="shared" si="33"/>
        <v>6668.9255863452781</v>
      </c>
      <c r="E176" s="25">
        <f t="shared" si="26"/>
        <v>0.62156897982701054</v>
      </c>
      <c r="F176" s="28">
        <f t="shared" si="34"/>
        <v>0.21026725621803169</v>
      </c>
      <c r="G176" s="25">
        <f t="shared" si="27"/>
        <v>0.30485706817520408</v>
      </c>
      <c r="H176" s="25">
        <f t="shared" si="35"/>
        <v>0</v>
      </c>
      <c r="I176" s="25">
        <f t="shared" si="28"/>
        <v>5.7717119555365271</v>
      </c>
      <c r="J176" s="25">
        <f t="shared" si="29"/>
        <v>0.10644465543377479</v>
      </c>
      <c r="K176" s="25">
        <f t="shared" si="30"/>
        <v>0.13474007016933517</v>
      </c>
      <c r="L176" s="25">
        <f t="shared" si="31"/>
        <v>0.62156897982701054</v>
      </c>
    </row>
    <row r="177" spans="1:12" x14ac:dyDescent="0.2">
      <c r="A177" s="27">
        <f t="shared" si="36"/>
        <v>7.6999999999999806</v>
      </c>
      <c r="B177" s="25">
        <f t="shared" si="37"/>
        <v>37.085154876660908</v>
      </c>
      <c r="C177" s="25">
        <f t="shared" si="32"/>
        <v>6.4916002436706171</v>
      </c>
      <c r="D177" s="26">
        <f t="shared" si="33"/>
        <v>6675.8538087933121</v>
      </c>
      <c r="E177" s="25">
        <f t="shared" si="26"/>
        <v>0.62087615758220727</v>
      </c>
      <c r="F177" s="28">
        <f t="shared" si="34"/>
        <v>0.21070436861812208</v>
      </c>
      <c r="G177" s="25">
        <f t="shared" si="27"/>
        <v>0.305066679447347</v>
      </c>
      <c r="H177" s="25">
        <f t="shared" si="35"/>
        <v>0</v>
      </c>
      <c r="I177" s="25">
        <f t="shared" si="28"/>
        <v>5.7652786061204964</v>
      </c>
      <c r="J177" s="25">
        <f t="shared" si="29"/>
        <v>0.10510510951673818</v>
      </c>
      <c r="K177" s="25">
        <f t="shared" si="30"/>
        <v>0.13304444242625085</v>
      </c>
      <c r="L177" s="25">
        <f t="shared" si="31"/>
        <v>0.62087615758220727</v>
      </c>
    </row>
    <row r="178" spans="1:12" x14ac:dyDescent="0.2">
      <c r="A178" s="27">
        <f t="shared" si="36"/>
        <v>7.7499999999999805</v>
      </c>
      <c r="B178" s="25">
        <f t="shared" si="37"/>
        <v>37.40990119439747</v>
      </c>
      <c r="C178" s="25">
        <f t="shared" si="32"/>
        <v>6.4982524657919294</v>
      </c>
      <c r="D178" s="26">
        <f t="shared" si="33"/>
        <v>6682.6948434717488</v>
      </c>
      <c r="E178" s="25">
        <f t="shared" si="26"/>
        <v>0.62019205411436351</v>
      </c>
      <c r="F178" s="28">
        <f t="shared" si="34"/>
        <v>0.21113642554585443</v>
      </c>
      <c r="G178" s="25">
        <f t="shared" si="27"/>
        <v>0.10270000000000001</v>
      </c>
      <c r="H178" s="25">
        <f t="shared" si="35"/>
        <v>0</v>
      </c>
      <c r="I178" s="25">
        <f t="shared" si="28"/>
        <v>5.7589262167762332</v>
      </c>
      <c r="J178" s="25">
        <f t="shared" si="29"/>
        <v>0.30635562856850906</v>
      </c>
      <c r="K178" s="25">
        <f t="shared" si="30"/>
        <v>0.38779193489684688</v>
      </c>
      <c r="L178" s="25">
        <f t="shared" si="31"/>
        <v>0.62019205411436351</v>
      </c>
    </row>
    <row r="179" spans="1:12" x14ac:dyDescent="0.2">
      <c r="A179" s="27">
        <f t="shared" si="36"/>
        <v>7.7999999999999803</v>
      </c>
      <c r="B179" s="25">
        <f t="shared" si="37"/>
        <v>37.735298557605688</v>
      </c>
      <c r="C179" s="25">
        <f t="shared" si="32"/>
        <v>6.5176420625367717</v>
      </c>
      <c r="D179" s="26">
        <f t="shared" si="33"/>
        <v>6702.6347825347302</v>
      </c>
      <c r="E179" s="25">
        <f t="shared" si="26"/>
        <v>0.61819806020806545</v>
      </c>
      <c r="F179" s="28">
        <f t="shared" si="34"/>
        <v>0.21239829027674292</v>
      </c>
      <c r="G179" s="25">
        <f t="shared" si="27"/>
        <v>0.10270000000000001</v>
      </c>
      <c r="H179" s="25">
        <f t="shared" si="35"/>
        <v>0</v>
      </c>
      <c r="I179" s="25">
        <f t="shared" si="28"/>
        <v>5.7404105590748937</v>
      </c>
      <c r="J179" s="25">
        <f t="shared" si="29"/>
        <v>0.30309976993132248</v>
      </c>
      <c r="K179" s="25">
        <f t="shared" si="30"/>
        <v>0.38367059484977528</v>
      </c>
      <c r="L179" s="25">
        <f t="shared" si="31"/>
        <v>0.61819806020806545</v>
      </c>
    </row>
    <row r="180" spans="1:12" x14ac:dyDescent="0.2">
      <c r="A180" s="27">
        <f t="shared" si="36"/>
        <v>7.8499999999999801</v>
      </c>
      <c r="B180" s="25">
        <f t="shared" si="37"/>
        <v>38.061660248976089</v>
      </c>
      <c r="C180" s="25">
        <f t="shared" si="32"/>
        <v>6.5368255922792606</v>
      </c>
      <c r="D180" s="26">
        <f t="shared" si="33"/>
        <v>6722.3628057170508</v>
      </c>
      <c r="E180" s="25">
        <f t="shared" si="26"/>
        <v>0.6162252578898334</v>
      </c>
      <c r="F180" s="28">
        <f t="shared" si="34"/>
        <v>0.21365044411938552</v>
      </c>
      <c r="G180" s="25">
        <f t="shared" si="27"/>
        <v>0.10270000000000001</v>
      </c>
      <c r="H180" s="25">
        <f t="shared" si="35"/>
        <v>0</v>
      </c>
      <c r="I180" s="25">
        <f t="shared" si="28"/>
        <v>5.7220916804055957</v>
      </c>
      <c r="J180" s="25">
        <f t="shared" si="29"/>
        <v>0.29987481377044789</v>
      </c>
      <c r="K180" s="25">
        <f t="shared" si="30"/>
        <v>0.37958837186132643</v>
      </c>
      <c r="L180" s="25">
        <f t="shared" si="31"/>
        <v>0.6162252578898334</v>
      </c>
    </row>
    <row r="181" spans="1:12" x14ac:dyDescent="0.2">
      <c r="A181" s="27">
        <f t="shared" si="36"/>
        <v>7.8999999999999799</v>
      </c>
      <c r="B181" s="25">
        <f t="shared" si="37"/>
        <v>38.388976014054883</v>
      </c>
      <c r="C181" s="25">
        <f t="shared" si="32"/>
        <v>6.5558050108723274</v>
      </c>
      <c r="D181" s="26">
        <f t="shared" si="33"/>
        <v>6741.880924385363</v>
      </c>
      <c r="E181" s="25">
        <f t="shared" si="26"/>
        <v>0.61427344602300216</v>
      </c>
      <c r="F181" s="28">
        <f t="shared" si="34"/>
        <v>0.21489289670289358</v>
      </c>
      <c r="G181" s="25">
        <f t="shared" si="27"/>
        <v>0.10270000000000001</v>
      </c>
      <c r="H181" s="25">
        <f t="shared" si="35"/>
        <v>0</v>
      </c>
      <c r="I181" s="25">
        <f t="shared" si="28"/>
        <v>5.7039677130707345</v>
      </c>
      <c r="J181" s="25">
        <f t="shared" si="29"/>
        <v>0.29668054932010857</v>
      </c>
      <c r="K181" s="25">
        <f t="shared" si="30"/>
        <v>0.37554499913937789</v>
      </c>
      <c r="L181" s="25">
        <f t="shared" si="31"/>
        <v>0.61427344602300216</v>
      </c>
    </row>
    <row r="182" spans="1:12" x14ac:dyDescent="0.2">
      <c r="A182" s="27">
        <f t="shared" si="36"/>
        <v>7.9499999999999797</v>
      </c>
      <c r="B182" s="25">
        <f t="shared" si="37"/>
        <v>38.717235695847421</v>
      </c>
      <c r="C182" s="25">
        <f t="shared" si="32"/>
        <v>6.5745822608292963</v>
      </c>
      <c r="D182" s="26">
        <f t="shared" si="33"/>
        <v>6761.1911361880866</v>
      </c>
      <c r="E182" s="25">
        <f t="shared" si="26"/>
        <v>0.61234242484272983</v>
      </c>
      <c r="F182" s="28">
        <f t="shared" si="34"/>
        <v>0.21612565952205631</v>
      </c>
      <c r="G182" s="25">
        <f t="shared" si="27"/>
        <v>0.10270000000000001</v>
      </c>
      <c r="H182" s="25">
        <f t="shared" si="35"/>
        <v>0</v>
      </c>
      <c r="I182" s="25">
        <f t="shared" si="28"/>
        <v>5.6860368021110625</v>
      </c>
      <c r="J182" s="25">
        <f t="shared" si="29"/>
        <v>0.2935167653206735</v>
      </c>
      <c r="K182" s="25">
        <f t="shared" si="30"/>
        <v>0.3715402092666753</v>
      </c>
      <c r="L182" s="25">
        <f t="shared" si="31"/>
        <v>0.61234242484272983</v>
      </c>
    </row>
    <row r="183" spans="1:12" x14ac:dyDescent="0.2">
      <c r="A183" s="27">
        <f t="shared" si="36"/>
        <v>7.9999999999999796</v>
      </c>
      <c r="B183" s="25">
        <f t="shared" si="37"/>
        <v>39.046429234150466</v>
      </c>
      <c r="C183" s="25">
        <f t="shared" si="32"/>
        <v>6.5931592712926301</v>
      </c>
      <c r="D183" s="26">
        <f t="shared" si="33"/>
        <v>6780.2954250232724</v>
      </c>
      <c r="E183" s="25">
        <f t="shared" si="26"/>
        <v>0.61043199595921127</v>
      </c>
      <c r="F183" s="28">
        <f t="shared" si="34"/>
        <v>0.21734874588315981</v>
      </c>
      <c r="G183" s="25">
        <f t="shared" si="27"/>
        <v>0.10270000000000001</v>
      </c>
      <c r="H183" s="25">
        <f t="shared" si="35"/>
        <v>0</v>
      </c>
      <c r="I183" s="25">
        <f t="shared" si="28"/>
        <v>5.6682971053355331</v>
      </c>
      <c r="J183" s="25">
        <f t="shared" si="29"/>
        <v>0.29038325007605148</v>
      </c>
      <c r="K183" s="25">
        <f t="shared" si="30"/>
        <v>0.36757373427348289</v>
      </c>
      <c r="L183" s="25">
        <f t="shared" si="31"/>
        <v>0.61043199595921127</v>
      </c>
    </row>
    <row r="184" spans="1:12" x14ac:dyDescent="0.2">
      <c r="A184" s="27">
        <f t="shared" si="36"/>
        <v>8.0499999999999794</v>
      </c>
      <c r="B184" s="25">
        <f t="shared" si="37"/>
        <v>39.376546664882937</v>
      </c>
      <c r="C184" s="25">
        <f t="shared" si="32"/>
        <v>6.6115379580063038</v>
      </c>
      <c r="D184" s="26">
        <f t="shared" si="33"/>
        <v>6799.1957610101845</v>
      </c>
      <c r="E184" s="25">
        <f t="shared" si="26"/>
        <v>0.60854196236051994</v>
      </c>
      <c r="F184" s="28">
        <f t="shared" si="34"/>
        <v>0.21856217085079083</v>
      </c>
      <c r="G184" s="25">
        <f t="shared" si="27"/>
        <v>0.10270000000000001</v>
      </c>
      <c r="H184" s="25">
        <f t="shared" si="35"/>
        <v>0</v>
      </c>
      <c r="I184" s="25">
        <f t="shared" si="28"/>
        <v>5.650746793347686</v>
      </c>
      <c r="J184" s="25">
        <f t="shared" si="29"/>
        <v>0.2872797915097291</v>
      </c>
      <c r="K184" s="25">
        <f t="shared" si="30"/>
        <v>0.36364530570851783</v>
      </c>
      <c r="L184" s="25">
        <f t="shared" si="31"/>
        <v>0.60854196236051994</v>
      </c>
    </row>
    <row r="185" spans="1:12" x14ac:dyDescent="0.2">
      <c r="A185" s="27">
        <f t="shared" si="36"/>
        <v>8.0999999999999801</v>
      </c>
      <c r="B185" s="25">
        <f t="shared" si="37"/>
        <v>39.707578119415388</v>
      </c>
      <c r="C185" s="25">
        <f t="shared" si="32"/>
        <v>6.6297202232917298</v>
      </c>
      <c r="D185" s="26">
        <f t="shared" si="33"/>
        <v>6817.8941004645512</v>
      </c>
      <c r="E185" s="25">
        <f t="shared" si="26"/>
        <v>0.60667212841508333</v>
      </c>
      <c r="F185" s="28">
        <f t="shared" si="34"/>
        <v>0.2197659511956167</v>
      </c>
      <c r="G185" s="25">
        <f t="shared" si="27"/>
        <v>0.10270000000000001</v>
      </c>
      <c r="H185" s="25">
        <f t="shared" si="35"/>
        <v>0</v>
      </c>
      <c r="I185" s="25">
        <f t="shared" si="28"/>
        <v>5.6333840495686314</v>
      </c>
      <c r="J185" s="25">
        <f t="shared" si="29"/>
        <v>0.28420617721946662</v>
      </c>
      <c r="K185" s="25">
        <f t="shared" si="30"/>
        <v>0.35975465470818557</v>
      </c>
      <c r="L185" s="25">
        <f t="shared" si="31"/>
        <v>0.60667212841508333</v>
      </c>
    </row>
    <row r="186" spans="1:12" x14ac:dyDescent="0.2">
      <c r="A186" s="27">
        <f t="shared" si="36"/>
        <v>8.1499999999999808</v>
      </c>
      <c r="B186" s="25">
        <f t="shared" si="37"/>
        <v>40.039513823898361</v>
      </c>
      <c r="C186" s="25">
        <f t="shared" si="32"/>
        <v>6.6477079560271388</v>
      </c>
      <c r="D186" s="26">
        <f t="shared" si="33"/>
        <v>6836.3923858773524</v>
      </c>
      <c r="E186" s="25">
        <f t="shared" si="26"/>
        <v>0.6048222998738032</v>
      </c>
      <c r="F186" s="28">
        <f t="shared" si="34"/>
        <v>0.22096010534313262</v>
      </c>
      <c r="G186" s="25">
        <f t="shared" si="27"/>
        <v>0.10270000000000001</v>
      </c>
      <c r="H186" s="25">
        <f t="shared" si="35"/>
        <v>0</v>
      </c>
      <c r="I186" s="25">
        <f t="shared" si="28"/>
        <v>5.6162070702567437</v>
      </c>
      <c r="J186" s="25">
        <f t="shared" si="29"/>
        <v>0.28116219453067059</v>
      </c>
      <c r="K186" s="25">
        <f t="shared" si="30"/>
        <v>0.35590151206414</v>
      </c>
      <c r="L186" s="25">
        <f t="shared" si="31"/>
        <v>0.6048222998738032</v>
      </c>
    </row>
    <row r="187" spans="1:12" x14ac:dyDescent="0.2">
      <c r="A187" s="27">
        <f t="shared" si="36"/>
        <v>8.1999999999999815</v>
      </c>
      <c r="B187" s="25">
        <f t="shared" si="37"/>
        <v>40.372344098589799</v>
      </c>
      <c r="C187" s="25">
        <f t="shared" si="32"/>
        <v>6.6655030316303456</v>
      </c>
      <c r="D187" s="26">
        <f t="shared" si="33"/>
        <v>6854.6925458971054</v>
      </c>
      <c r="E187" s="25">
        <f t="shared" si="26"/>
        <v>0.60299228387182779</v>
      </c>
      <c r="F187" s="28">
        <f t="shared" si="34"/>
        <v>0.22214465332336666</v>
      </c>
      <c r="G187" s="25">
        <f t="shared" si="27"/>
        <v>0.10270000000000001</v>
      </c>
      <c r="H187" s="25">
        <f t="shared" si="35"/>
        <v>0</v>
      </c>
      <c r="I187" s="25">
        <f t="shared" si="28"/>
        <v>5.5992140645241157</v>
      </c>
      <c r="J187" s="25">
        <f t="shared" si="29"/>
        <v>0.27814763054846114</v>
      </c>
      <c r="K187" s="25">
        <f t="shared" si="30"/>
        <v>0.35208560828919133</v>
      </c>
      <c r="L187" s="25">
        <f t="shared" si="31"/>
        <v>0.60299228387182779</v>
      </c>
    </row>
    <row r="188" spans="1:12" x14ac:dyDescent="0.2">
      <c r="A188" s="27">
        <f t="shared" si="36"/>
        <v>8.2499999999999822</v>
      </c>
      <c r="B188" s="25">
        <f t="shared" si="37"/>
        <v>40.70605935718168</v>
      </c>
      <c r="C188" s="25">
        <f t="shared" si="32"/>
        <v>6.6831073120448057</v>
      </c>
      <c r="D188" s="26">
        <f t="shared" si="33"/>
        <v>6872.7964953155124</v>
      </c>
      <c r="E188" s="25">
        <f t="shared" si="26"/>
        <v>0.60118188892998714</v>
      </c>
      <c r="F188" s="28">
        <f t="shared" si="34"/>
        <v>0.22331961672153375</v>
      </c>
      <c r="G188" s="25">
        <f t="shared" si="27"/>
        <v>0.10270000000000001</v>
      </c>
      <c r="H188" s="25">
        <f t="shared" si="35"/>
        <v>0</v>
      </c>
      <c r="I188" s="25">
        <f t="shared" si="28"/>
        <v>5.5824032543498809</v>
      </c>
      <c r="J188" s="25">
        <f t="shared" si="29"/>
        <v>0.27516227220845335</v>
      </c>
      <c r="K188" s="25">
        <f t="shared" si="30"/>
        <v>0.34830667368158652</v>
      </c>
      <c r="L188" s="25">
        <f t="shared" si="31"/>
        <v>0.60118188892998714</v>
      </c>
    </row>
    <row r="189" spans="1:12" x14ac:dyDescent="0.2">
      <c r="A189" s="27">
        <f t="shared" si="36"/>
        <v>8.2999999999999829</v>
      </c>
      <c r="B189" s="25">
        <f t="shared" si="37"/>
        <v>41.040650106126023</v>
      </c>
      <c r="C189" s="25">
        <f t="shared" si="32"/>
        <v>6.7005226457288849</v>
      </c>
      <c r="D189" s="26">
        <f t="shared" si="33"/>
        <v>6890.7061350564418</v>
      </c>
      <c r="E189" s="25">
        <f t="shared" si="26"/>
        <v>0.5993909249558943</v>
      </c>
      <c r="F189" s="28">
        <f t="shared" si="34"/>
        <v>0.22448501862962808</v>
      </c>
      <c r="G189" s="25">
        <f t="shared" si="27"/>
        <v>0.10270000000000001</v>
      </c>
      <c r="H189" s="25">
        <f t="shared" si="35"/>
        <v>0</v>
      </c>
      <c r="I189" s="25">
        <f t="shared" si="28"/>
        <v>5.5657728745904471</v>
      </c>
      <c r="J189" s="25">
        <f t="shared" si="29"/>
        <v>0.27220590632626618</v>
      </c>
      <c r="K189" s="25">
        <f t="shared" si="30"/>
        <v>0.3445644383876787</v>
      </c>
      <c r="L189" s="25">
        <f t="shared" si="31"/>
        <v>0.5993909249558943</v>
      </c>
    </row>
    <row r="190" spans="1:12" x14ac:dyDescent="0.2">
      <c r="A190" s="27">
        <f t="shared" si="36"/>
        <v>8.3499999999999837</v>
      </c>
      <c r="B190" s="25">
        <f t="shared" si="37"/>
        <v>41.376106943960451</v>
      </c>
      <c r="C190" s="25">
        <f t="shared" si="32"/>
        <v>6.7177508676482685</v>
      </c>
      <c r="D190" s="26">
        <f t="shared" si="33"/>
        <v>6908.4233521681072</v>
      </c>
      <c r="E190" s="25">
        <f t="shared" si="26"/>
        <v>0.59761920324472773</v>
      </c>
      <c r="F190" s="28">
        <f t="shared" si="34"/>
        <v>0.22564088359894532</v>
      </c>
      <c r="G190" s="25">
        <f t="shared" si="27"/>
        <v>0.10270000000000001</v>
      </c>
      <c r="H190" s="25">
        <f t="shared" si="35"/>
        <v>0</v>
      </c>
      <c r="I190" s="25">
        <f t="shared" si="28"/>
        <v>5.5493211729867582</v>
      </c>
      <c r="J190" s="25">
        <f t="shared" si="29"/>
        <v>0.26927831964578242</v>
      </c>
      <c r="K190" s="25">
        <f t="shared" si="30"/>
        <v>0.34085863246301568</v>
      </c>
      <c r="L190" s="25">
        <f t="shared" si="31"/>
        <v>0.59761920324472773</v>
      </c>
    </row>
    <row r="191" spans="1:12" x14ac:dyDescent="0.2">
      <c r="A191" s="27">
        <f t="shared" si="36"/>
        <v>8.3999999999999844</v>
      </c>
      <c r="B191" s="25">
        <f t="shared" si="37"/>
        <v>41.71242056063344</v>
      </c>
      <c r="C191" s="25">
        <f t="shared" si="32"/>
        <v>6.7347937992714186</v>
      </c>
      <c r="D191" s="26">
        <f t="shared" si="33"/>
        <v>6925.950019818406</v>
      </c>
      <c r="E191" s="25">
        <f t="shared" si="26"/>
        <v>0.59586653647969789</v>
      </c>
      <c r="F191" s="28">
        <f t="shared" si="34"/>
        <v>0.22678723759352373</v>
      </c>
      <c r="G191" s="25">
        <f t="shared" si="27"/>
        <v>0.10270000000000001</v>
      </c>
      <c r="H191" s="25">
        <f t="shared" si="35"/>
        <v>0</v>
      </c>
      <c r="I191" s="25">
        <f t="shared" si="28"/>
        <v>5.5330464101686232</v>
      </c>
      <c r="J191" s="25">
        <f t="shared" si="29"/>
        <v>0.26637929888617418</v>
      </c>
      <c r="K191" s="25">
        <f t="shared" si="30"/>
        <v>0.33718898593186603</v>
      </c>
      <c r="L191" s="25">
        <f t="shared" si="31"/>
        <v>0.59586653647969789</v>
      </c>
    </row>
    <row r="192" spans="1:12" x14ac:dyDescent="0.2">
      <c r="A192" s="27">
        <f t="shared" si="36"/>
        <v>8.4499999999999851</v>
      </c>
      <c r="B192" s="25">
        <f t="shared" si="37"/>
        <v>42.049581736829424</v>
      </c>
      <c r="C192" s="25">
        <f t="shared" si="32"/>
        <v>6.7516532485680116</v>
      </c>
      <c r="D192" s="26">
        <f t="shared" si="33"/>
        <v>6943.287997293306</v>
      </c>
      <c r="E192" s="25">
        <f t="shared" si="26"/>
        <v>0.59413273873220773</v>
      </c>
      <c r="F192" s="28">
        <f t="shared" si="34"/>
        <v>0.22792410794449491</v>
      </c>
      <c r="G192" s="25">
        <f t="shared" si="27"/>
        <v>0.10270000000000001</v>
      </c>
      <c r="H192" s="25">
        <f t="shared" si="35"/>
        <v>0</v>
      </c>
      <c r="I192" s="25">
        <f t="shared" si="28"/>
        <v>5.5169468596562155</v>
      </c>
      <c r="J192" s="25">
        <f t="shared" si="29"/>
        <v>0.26350863078771281</v>
      </c>
      <c r="K192" s="25">
        <f t="shared" si="30"/>
        <v>0.33355522884520605</v>
      </c>
      <c r="L192" s="25">
        <f t="shared" si="31"/>
        <v>0.59413273873220773</v>
      </c>
    </row>
    <row r="193" spans="1:12" x14ac:dyDescent="0.2">
      <c r="A193" s="27">
        <f t="shared" si="36"/>
        <v>8.4999999999999858</v>
      </c>
      <c r="B193" s="25">
        <f t="shared" si="37"/>
        <v>42.387581343293881</v>
      </c>
      <c r="C193" s="25">
        <f t="shared" si="32"/>
        <v>6.7683310100102716</v>
      </c>
      <c r="D193" s="26">
        <f t="shared" si="33"/>
        <v>6960.4391299982217</v>
      </c>
      <c r="E193" s="25">
        <f t="shared" si="26"/>
        <v>0.59241762546171617</v>
      </c>
      <c r="F193" s="28">
        <f t="shared" si="34"/>
        <v>0.22905152330533332</v>
      </c>
      <c r="G193" s="25">
        <f t="shared" si="27"/>
        <v>0.10270000000000001</v>
      </c>
      <c r="H193" s="25">
        <f t="shared" si="35"/>
        <v>0</v>
      </c>
      <c r="I193" s="25">
        <f t="shared" si="28"/>
        <v>5.5010208078587937</v>
      </c>
      <c r="J193" s="25">
        <f t="shared" si="29"/>
        <v>0.26066610215638286</v>
      </c>
      <c r="K193" s="25">
        <f t="shared" si="30"/>
        <v>0.32995709133719348</v>
      </c>
      <c r="L193" s="25">
        <f t="shared" si="31"/>
        <v>0.59241762546171617</v>
      </c>
    </row>
    <row r="194" spans="1:12" x14ac:dyDescent="0.2">
      <c r="A194" s="27">
        <f t="shared" si="36"/>
        <v>8.5499999999999865</v>
      </c>
      <c r="B194" s="25">
        <f t="shared" si="37"/>
        <v>42.726410340158566</v>
      </c>
      <c r="C194" s="25">
        <f t="shared" si="32"/>
        <v>6.7848288645771317</v>
      </c>
      <c r="D194" s="26">
        <f t="shared" si="33"/>
        <v>6977.4052494622902</v>
      </c>
      <c r="E194" s="25">
        <f t="shared" si="26"/>
        <v>0.59072101351530937</v>
      </c>
      <c r="F194" s="28">
        <f t="shared" si="34"/>
        <v>0.23016951360799506</v>
      </c>
      <c r="G194" s="25">
        <f t="shared" si="27"/>
        <v>0.10270000000000001</v>
      </c>
      <c r="H194" s="25">
        <f t="shared" si="35"/>
        <v>0</v>
      </c>
      <c r="I194" s="25">
        <f t="shared" si="28"/>
        <v>5.4852665540707299</v>
      </c>
      <c r="J194" s="25">
        <f t="shared" si="29"/>
        <v>0.25785149990731426</v>
      </c>
      <c r="K194" s="25">
        <f t="shared" si="30"/>
        <v>0.3263943036801446</v>
      </c>
      <c r="L194" s="25">
        <f t="shared" si="31"/>
        <v>0.59072101351530937</v>
      </c>
    </row>
    <row r="195" spans="1:12" x14ac:dyDescent="0.2">
      <c r="A195" s="27">
        <f t="shared" si="36"/>
        <v>8.5999999999999872</v>
      </c>
      <c r="B195" s="25">
        <f t="shared" si="37"/>
        <v>43.066059776267025</v>
      </c>
      <c r="C195" s="25">
        <f t="shared" si="32"/>
        <v>6.8011485797611391</v>
      </c>
      <c r="D195" s="26">
        <f t="shared" si="33"/>
        <v>6994.1881733454729</v>
      </c>
      <c r="E195" s="25">
        <f t="shared" si="26"/>
        <v>0.58904272112699108</v>
      </c>
      <c r="F195" s="28">
        <f t="shared" si="34"/>
        <v>0.23127811001993479</v>
      </c>
      <c r="G195" s="25">
        <f t="shared" si="27"/>
        <v>0.10270000000000001</v>
      </c>
      <c r="H195" s="25">
        <f t="shared" si="35"/>
        <v>0</v>
      </c>
      <c r="I195" s="25">
        <f t="shared" si="28"/>
        <v>5.4696824104649178</v>
      </c>
      <c r="J195" s="25">
        <f t="shared" si="29"/>
        <v>0.25506461110705625</v>
      </c>
      <c r="K195" s="25">
        <f t="shared" si="30"/>
        <v>0.32286659633804587</v>
      </c>
      <c r="L195" s="25">
        <f t="shared" si="31"/>
        <v>0.58904272112699108</v>
      </c>
    </row>
    <row r="196" spans="1:12" x14ac:dyDescent="0.2">
      <c r="A196" s="27">
        <f t="shared" si="36"/>
        <v>8.6499999999999879</v>
      </c>
      <c r="B196" s="25">
        <f t="shared" si="37"/>
        <v>43.406520788500501</v>
      </c>
      <c r="C196" s="25">
        <f t="shared" si="32"/>
        <v>6.8172919095780413</v>
      </c>
      <c r="D196" s="26">
        <f t="shared" si="33"/>
        <v>7010.7897054484174</v>
      </c>
      <c r="E196" s="25">
        <f t="shared" si="26"/>
        <v>0.58738256791669663</v>
      </c>
      <c r="F196" s="28">
        <f t="shared" si="34"/>
        <v>0.23237734490199108</v>
      </c>
      <c r="G196" s="25">
        <f t="shared" si="27"/>
        <v>0.10270000000000001</v>
      </c>
      <c r="H196" s="25">
        <f t="shared" si="35"/>
        <v>0</v>
      </c>
      <c r="I196" s="25">
        <f t="shared" si="28"/>
        <v>5.4542667020836122</v>
      </c>
      <c r="J196" s="25">
        <f t="shared" si="29"/>
        <v>0.25230522301470554</v>
      </c>
      <c r="K196" s="25">
        <f t="shared" si="30"/>
        <v>0.31937370001861459</v>
      </c>
      <c r="L196" s="25">
        <f t="shared" si="31"/>
        <v>0.58738256791669663</v>
      </c>
    </row>
    <row r="197" spans="1:12" x14ac:dyDescent="0.2">
      <c r="A197" s="27">
        <f t="shared" si="36"/>
        <v>8.6999999999999886</v>
      </c>
      <c r="B197" s="25">
        <f t="shared" si="37"/>
        <v>43.747784601104428</v>
      </c>
      <c r="C197" s="25">
        <f t="shared" si="32"/>
        <v>6.8332605945789719</v>
      </c>
      <c r="D197" s="26">
        <f t="shared" si="33"/>
        <v>7027.2116357249806</v>
      </c>
      <c r="E197" s="25">
        <f t="shared" si="26"/>
        <v>0.5857403748890404</v>
      </c>
      <c r="F197" s="28">
        <f t="shared" si="34"/>
        <v>0.23346725176712882</v>
      </c>
      <c r="G197" s="25">
        <f t="shared" si="27"/>
        <v>0.10270000000000001</v>
      </c>
      <c r="H197" s="25">
        <f t="shared" si="35"/>
        <v>0</v>
      </c>
      <c r="I197" s="25">
        <f t="shared" si="28"/>
        <v>5.4390177668268036</v>
      </c>
      <c r="J197" s="25">
        <f t="shared" si="29"/>
        <v>0.2495731231219116</v>
      </c>
      <c r="K197" s="25">
        <f t="shared" si="30"/>
        <v>0.3159153457239387</v>
      </c>
      <c r="L197" s="25">
        <f t="shared" si="31"/>
        <v>0.5857403748890404</v>
      </c>
    </row>
    <row r="198" spans="1:12" x14ac:dyDescent="0.2">
      <c r="A198" s="27">
        <f t="shared" si="36"/>
        <v>8.7499999999999893</v>
      </c>
      <c r="B198" s="25">
        <f t="shared" si="37"/>
        <v>44.089842525015534</v>
      </c>
      <c r="C198" s="25">
        <f t="shared" si="32"/>
        <v>6.849056361865169</v>
      </c>
      <c r="D198" s="26">
        <f t="shared" si="33"/>
        <v>7043.4557402973751</v>
      </c>
      <c r="E198" s="25">
        <f t="shared" si="26"/>
        <v>0.58411596443180092</v>
      </c>
      <c r="F198" s="28">
        <f t="shared" si="34"/>
        <v>0.23454786524002871</v>
      </c>
      <c r="G198" s="25">
        <f t="shared" si="27"/>
        <v>0.10270000000000001</v>
      </c>
      <c r="H198" s="25">
        <f t="shared" si="35"/>
        <v>0</v>
      </c>
      <c r="I198" s="25">
        <f t="shared" si="28"/>
        <v>5.4239339554381516</v>
      </c>
      <c r="J198" s="25">
        <f t="shared" si="29"/>
        <v>0.24686809919177222</v>
      </c>
      <c r="K198" s="25">
        <f t="shared" si="30"/>
        <v>0.31249126479971168</v>
      </c>
      <c r="L198" s="25">
        <f t="shared" si="31"/>
        <v>0.58411596443180092</v>
      </c>
    </row>
    <row r="199" spans="1:12" x14ac:dyDescent="0.2">
      <c r="A199" s="27">
        <f t="shared" si="36"/>
        <v>8.7999999999999901</v>
      </c>
      <c r="B199" s="25">
        <f t="shared" si="37"/>
        <v>44.43268595718979</v>
      </c>
      <c r="C199" s="25">
        <f t="shared" si="32"/>
        <v>6.864680925105155</v>
      </c>
      <c r="D199" s="26">
        <f t="shared" si="33"/>
        <v>7059.5237814738321</v>
      </c>
      <c r="E199" s="25">
        <f t="shared" si="26"/>
        <v>0.58250916031415512</v>
      </c>
      <c r="F199" s="28">
        <f t="shared" si="34"/>
        <v>0.23561922101751287</v>
      </c>
      <c r="G199" s="25">
        <f t="shared" si="27"/>
        <v>0.10270000000000001</v>
      </c>
      <c r="H199" s="25">
        <f t="shared" si="35"/>
        <v>0</v>
      </c>
      <c r="I199" s="25">
        <f t="shared" si="28"/>
        <v>5.4090136314885839</v>
      </c>
      <c r="J199" s="25">
        <f t="shared" si="29"/>
        <v>0.24418993929664223</v>
      </c>
      <c r="K199" s="25">
        <f t="shared" si="30"/>
        <v>0.30910118898309141</v>
      </c>
      <c r="L199" s="25">
        <f t="shared" si="31"/>
        <v>0.58250916031415512</v>
      </c>
    </row>
    <row r="200" spans="1:12" x14ac:dyDescent="0.2">
      <c r="A200" s="27">
        <f t="shared" si="36"/>
        <v>8.8499999999999908</v>
      </c>
      <c r="B200" s="25">
        <f t="shared" si="37"/>
        <v>44.77630637993127</v>
      </c>
      <c r="C200" s="25">
        <f t="shared" si="32"/>
        <v>6.8801359845543093</v>
      </c>
      <c r="D200" s="26">
        <f t="shared" si="33"/>
        <v>7075.417507768726</v>
      </c>
      <c r="E200" s="25">
        <f t="shared" si="26"/>
        <v>0.58091978768466579</v>
      </c>
      <c r="F200" s="28">
        <f t="shared" si="34"/>
        <v>0.23668135582979549</v>
      </c>
      <c r="G200" s="25">
        <f t="shared" si="27"/>
        <v>0.10270000000000001</v>
      </c>
      <c r="H200" s="25">
        <f t="shared" si="35"/>
        <v>0</v>
      </c>
      <c r="I200" s="25">
        <f t="shared" si="28"/>
        <v>5.3942551713576119</v>
      </c>
      <c r="J200" s="25">
        <f t="shared" si="29"/>
        <v>0.24153843185487028</v>
      </c>
      <c r="K200" s="25">
        <f t="shared" si="30"/>
        <v>0.30574485044920285</v>
      </c>
      <c r="L200" s="25">
        <f t="shared" si="31"/>
        <v>0.58091978768466579</v>
      </c>
    </row>
    <row r="201" spans="1:12" x14ac:dyDescent="0.2">
      <c r="A201" s="27">
        <f t="shared" si="36"/>
        <v>8.8999999999999915</v>
      </c>
      <c r="B201" s="25">
        <f t="shared" si="37"/>
        <v>45.120695360222044</v>
      </c>
      <c r="C201" s="25">
        <f t="shared" si="32"/>
        <v>6.8954232270767699</v>
      </c>
      <c r="D201" s="26">
        <f t="shared" si="33"/>
        <v>7091.1386539251016</v>
      </c>
      <c r="E201" s="25">
        <f t="shared" si="26"/>
        <v>0.57934767306902835</v>
      </c>
      <c r="F201" s="28">
        <f t="shared" si="34"/>
        <v>0.23773430740254908</v>
      </c>
      <c r="G201" s="25">
        <f t="shared" si="27"/>
        <v>0.10270000000000001</v>
      </c>
      <c r="H201" s="25">
        <f t="shared" si="35"/>
        <v>0</v>
      </c>
      <c r="I201" s="25">
        <f t="shared" si="28"/>
        <v>5.3796569642124057</v>
      </c>
      <c r="J201" s="25">
        <f t="shared" si="29"/>
        <v>0.23891336566647925</v>
      </c>
      <c r="K201" s="25">
        <f t="shared" si="30"/>
        <v>0.30242198185630281</v>
      </c>
      <c r="L201" s="25">
        <f t="shared" si="31"/>
        <v>0.57934767306902835</v>
      </c>
    </row>
    <row r="202" spans="1:12" x14ac:dyDescent="0.2">
      <c r="A202" s="27">
        <f t="shared" si="36"/>
        <v>8.9499999999999922</v>
      </c>
      <c r="B202" s="25">
        <f t="shared" si="37"/>
        <v>45.465844549053202</v>
      </c>
      <c r="C202" s="25">
        <f t="shared" si="32"/>
        <v>6.9105443261695854</v>
      </c>
      <c r="D202" s="26">
        <f t="shared" si="33"/>
        <v>7106.6889409395144</v>
      </c>
      <c r="E202" s="25">
        <f t="shared" si="26"/>
        <v>0.57779264436758704</v>
      </c>
      <c r="F202" s="28">
        <f t="shared" si="34"/>
        <v>0.23877811441977329</v>
      </c>
      <c r="G202" s="25">
        <f t="shared" si="27"/>
        <v>0.10270000000000001</v>
      </c>
      <c r="H202" s="25">
        <f t="shared" si="35"/>
        <v>0</v>
      </c>
      <c r="I202" s="25">
        <f t="shared" si="28"/>
        <v>5.3652174119847365</v>
      </c>
      <c r="J202" s="25">
        <f t="shared" si="29"/>
        <v>0.23631452994781377</v>
      </c>
      <c r="K202" s="25">
        <f t="shared" si="30"/>
        <v>0.29913231638963766</v>
      </c>
      <c r="L202" s="25">
        <f t="shared" si="31"/>
        <v>0.57779264436758704</v>
      </c>
    </row>
    <row r="203" spans="1:12" x14ac:dyDescent="0.2">
      <c r="A203" s="27">
        <f t="shared" si="36"/>
        <v>8.9999999999999929</v>
      </c>
      <c r="B203" s="25">
        <f t="shared" si="37"/>
        <v>45.81174568075717</v>
      </c>
      <c r="C203" s="25">
        <f t="shared" si="32"/>
        <v>6.9255009419890676</v>
      </c>
      <c r="D203" s="26">
        <f t="shared" si="33"/>
        <v>7122.0700760891277</v>
      </c>
      <c r="E203" s="25">
        <f t="shared" si="26"/>
        <v>0.57625453085262568</v>
      </c>
      <c r="F203" s="28">
        <f t="shared" si="34"/>
        <v>0.23981281648745734</v>
      </c>
      <c r="G203" s="25">
        <f t="shared" si="27"/>
        <v>0.10270000000000001</v>
      </c>
      <c r="H203" s="25">
        <f t="shared" si="35"/>
        <v>0</v>
      </c>
      <c r="I203" s="25">
        <f t="shared" si="28"/>
        <v>5.3509349293458097</v>
      </c>
      <c r="J203" s="25">
        <f t="shared" si="29"/>
        <v>0.23374171436516833</v>
      </c>
      <c r="K203" s="25">
        <f t="shared" si="30"/>
        <v>0.29587558780401052</v>
      </c>
      <c r="L203" s="25">
        <f t="shared" si="31"/>
        <v>0.57625453085262568</v>
      </c>
    </row>
    <row r="204" spans="1:12" x14ac:dyDescent="0.2">
      <c r="A204" s="27">
        <f t="shared" si="36"/>
        <v>9.0499999999999936</v>
      </c>
      <c r="B204" s="25">
        <f t="shared" si="37"/>
        <v>46.158390572341375</v>
      </c>
      <c r="C204" s="25">
        <f t="shared" si="32"/>
        <v>6.9402947213792681</v>
      </c>
      <c r="D204" s="26">
        <f t="shared" si="33"/>
        <v>7137.2837529609915</v>
      </c>
      <c r="E204" s="25">
        <f t="shared" si="26"/>
        <v>0.57473316316543932</v>
      </c>
      <c r="F204" s="28">
        <f t="shared" si="34"/>
        <v>0.24083845409802468</v>
      </c>
      <c r="G204" s="25">
        <f t="shared" si="27"/>
        <v>0.10270000000000001</v>
      </c>
      <c r="H204" s="25">
        <f t="shared" si="35"/>
        <v>0</v>
      </c>
      <c r="I204" s="25">
        <f t="shared" si="28"/>
        <v>5.3368079436790792</v>
      </c>
      <c r="J204" s="25">
        <f t="shared" si="29"/>
        <v>0.23119470906741463</v>
      </c>
      <c r="K204" s="25">
        <f t="shared" si="30"/>
        <v>0.2926515304650818</v>
      </c>
      <c r="L204" s="25">
        <f t="shared" si="31"/>
        <v>0.57473316316543932</v>
      </c>
    </row>
    <row r="205" spans="1:12" x14ac:dyDescent="0.2">
      <c r="A205" s="27">
        <f t="shared" si="36"/>
        <v>9.0999999999999943</v>
      </c>
      <c r="B205" s="25">
        <f t="shared" si="37"/>
        <v>46.505771122823418</v>
      </c>
      <c r="C205" s="25">
        <f t="shared" si="32"/>
        <v>6.9549272979025227</v>
      </c>
      <c r="D205" s="26">
        <f t="shared" si="33"/>
        <v>7152.3316514834651</v>
      </c>
      <c r="E205" s="25">
        <f t="shared" si="26"/>
        <v>0.57322837331319199</v>
      </c>
      <c r="F205" s="28">
        <f t="shared" si="34"/>
        <v>0.24185506859554845</v>
      </c>
      <c r="G205" s="25">
        <f t="shared" si="27"/>
        <v>0.10270000000000001</v>
      </c>
      <c r="H205" s="25">
        <f t="shared" si="35"/>
        <v>0</v>
      </c>
      <c r="I205" s="25">
        <f t="shared" si="28"/>
        <v>5.3228348950510682</v>
      </c>
      <c r="J205" s="25">
        <f t="shared" si="29"/>
        <v>0.22867330471764352</v>
      </c>
      <c r="K205" s="25">
        <f t="shared" si="30"/>
        <v>0.28945987938942219</v>
      </c>
      <c r="L205" s="25">
        <f t="shared" si="31"/>
        <v>0.57322837331319199</v>
      </c>
    </row>
    <row r="206" spans="1:12" x14ac:dyDescent="0.2">
      <c r="A206" s="27">
        <f t="shared" si="36"/>
        <v>9.149999999999995</v>
      </c>
      <c r="B206" s="25">
        <f t="shared" si="37"/>
        <v>46.853879312567777</v>
      </c>
      <c r="C206" s="25">
        <f t="shared" si="32"/>
        <v>6.9694002918719935</v>
      </c>
      <c r="D206" s="26">
        <f t="shared" si="33"/>
        <v>7167.2154379596805</v>
      </c>
      <c r="E206" s="25">
        <f t="shared" si="26"/>
        <v>0.57173999466557035</v>
      </c>
      <c r="F206" s="28">
        <f t="shared" si="34"/>
        <v>0.24286270214172714</v>
      </c>
      <c r="G206" s="25">
        <f t="shared" si="27"/>
        <v>0.10270000000000001</v>
      </c>
      <c r="H206" s="25">
        <f t="shared" si="35"/>
        <v>0</v>
      </c>
      <c r="I206" s="25">
        <f t="shared" si="28"/>
        <v>5.3090142361802961</v>
      </c>
      <c r="J206" s="25">
        <f t="shared" si="29"/>
        <v>0.22617729252384322</v>
      </c>
      <c r="K206" s="25">
        <f t="shared" si="30"/>
        <v>0.28630037028334582</v>
      </c>
      <c r="L206" s="25">
        <f t="shared" si="31"/>
        <v>0.57173999466557035</v>
      </c>
    </row>
    <row r="207" spans="1:12" x14ac:dyDescent="0.2">
      <c r="A207" s="27">
        <f t="shared" si="36"/>
        <v>9.1999999999999957</v>
      </c>
      <c r="B207" s="25">
        <f t="shared" si="37"/>
        <v>47.202707202624232</v>
      </c>
      <c r="C207" s="25">
        <f t="shared" si="32"/>
        <v>6.9837153103861604</v>
      </c>
      <c r="D207" s="26">
        <f t="shared" si="33"/>
        <v>7181.9367651030025</v>
      </c>
      <c r="E207" s="25">
        <f t="shared" si="26"/>
        <v>0.57026786195123813</v>
      </c>
      <c r="F207" s="28">
        <f t="shared" si="34"/>
        <v>0.24386139768261036</v>
      </c>
      <c r="G207" s="25">
        <f t="shared" si="27"/>
        <v>0.10270000000000001</v>
      </c>
      <c r="H207" s="25">
        <f t="shared" si="35"/>
        <v>0</v>
      </c>
      <c r="I207" s="25">
        <f t="shared" si="28"/>
        <v>5.2953444324043542</v>
      </c>
      <c r="J207" s="25">
        <f t="shared" si="29"/>
        <v>0.22370646426862772</v>
      </c>
      <c r="K207" s="25">
        <f t="shared" si="30"/>
        <v>0.2831727395805414</v>
      </c>
      <c r="L207" s="25">
        <f t="shared" si="31"/>
        <v>0.57026786195123813</v>
      </c>
    </row>
    <row r="208" spans="1:12" x14ac:dyDescent="0.2">
      <c r="A208" s="27">
        <f t="shared" si="36"/>
        <v>9.2499999999999964</v>
      </c>
      <c r="B208" s="25">
        <f t="shared" si="37"/>
        <v>47.552246934068016</v>
      </c>
      <c r="C208" s="25">
        <f t="shared" si="32"/>
        <v>6.9978739473651874</v>
      </c>
      <c r="D208" s="26">
        <f t="shared" si="33"/>
        <v>7196.4972720744418</v>
      </c>
      <c r="E208" s="25">
        <f t="shared" si="26"/>
        <v>0.5688118112540943</v>
      </c>
      <c r="F208" s="28">
        <f t="shared" si="34"/>
        <v>0.24485119891606216</v>
      </c>
      <c r="G208" s="25">
        <f t="shared" si="27"/>
        <v>0.10270000000000001</v>
      </c>
      <c r="H208" s="25">
        <f t="shared" si="35"/>
        <v>0</v>
      </c>
      <c r="I208" s="25">
        <f t="shared" si="28"/>
        <v>5.281823961645161</v>
      </c>
      <c r="J208" s="25">
        <f t="shared" si="29"/>
        <v>0.22126061233803213</v>
      </c>
      <c r="K208" s="25">
        <f t="shared" si="30"/>
        <v>0.28007672447852167</v>
      </c>
      <c r="L208" s="25">
        <f t="shared" si="31"/>
        <v>0.5688118112540943</v>
      </c>
    </row>
    <row r="209" spans="1:12" x14ac:dyDescent="0.2">
      <c r="A209" s="27">
        <f t="shared" si="36"/>
        <v>9.2999999999999972</v>
      </c>
      <c r="B209" s="25">
        <f t="shared" si="37"/>
        <v>47.902490727341871</v>
      </c>
      <c r="C209" s="25">
        <f t="shared" si="32"/>
        <v>7.0118777835891128</v>
      </c>
      <c r="D209" s="26">
        <f t="shared" si="33"/>
        <v>7210.8985845219177</v>
      </c>
      <c r="E209" s="25">
        <f t="shared" si="26"/>
        <v>0.56737168000934679</v>
      </c>
      <c r="F209" s="28">
        <f t="shared" si="34"/>
        <v>0.24583215025995284</v>
      </c>
      <c r="G209" s="25">
        <f t="shared" si="27"/>
        <v>0.10270000000000001</v>
      </c>
      <c r="H209" s="25">
        <f t="shared" si="35"/>
        <v>0</v>
      </c>
      <c r="I209" s="25">
        <f t="shared" si="28"/>
        <v>5.2684513143725056</v>
      </c>
      <c r="J209" s="25">
        <f t="shared" si="29"/>
        <v>0.21883952974939391</v>
      </c>
      <c r="K209" s="25">
        <f t="shared" si="30"/>
        <v>0.27701206297391634</v>
      </c>
      <c r="L209" s="25">
        <f t="shared" si="31"/>
        <v>0.56737168000934679</v>
      </c>
    </row>
    <row r="210" spans="1:12" x14ac:dyDescent="0.2">
      <c r="A210" s="27">
        <f t="shared" si="36"/>
        <v>9.3499999999999979</v>
      </c>
      <c r="B210" s="25">
        <f t="shared" si="37"/>
        <v>48.253430881600046</v>
      </c>
      <c r="C210" s="25">
        <f t="shared" si="32"/>
        <v>7.025728386737808</v>
      </c>
      <c r="D210" s="26">
        <f t="shared" si="33"/>
        <v>7225.1423146213565</v>
      </c>
      <c r="E210" s="25">
        <f t="shared" si="26"/>
        <v>0.56594730699940277</v>
      </c>
      <c r="F210" s="28">
        <f t="shared" si="34"/>
        <v>0.24680429682106719</v>
      </c>
      <c r="G210" s="25">
        <f t="shared" si="27"/>
        <v>0.10270000000000001</v>
      </c>
      <c r="H210" s="25">
        <f t="shared" si="35"/>
        <v>0</v>
      </c>
      <c r="I210" s="25">
        <f t="shared" si="28"/>
        <v>5.255224993565883</v>
      </c>
      <c r="J210" s="25">
        <f t="shared" si="29"/>
        <v>0.21644301017833556</v>
      </c>
      <c r="K210" s="25">
        <f t="shared" si="30"/>
        <v>0.27397849389662726</v>
      </c>
      <c r="L210" s="25">
        <f t="shared" si="31"/>
        <v>0.56594730699940277</v>
      </c>
    </row>
    <row r="211" spans="1:12" x14ac:dyDescent="0.2">
      <c r="A211" s="27">
        <f t="shared" si="36"/>
        <v>9.3999999999999986</v>
      </c>
      <c r="B211" s="25">
        <f t="shared" si="37"/>
        <v>48.605059774054304</v>
      </c>
      <c r="C211" s="25">
        <f t="shared" si="32"/>
        <v>7.0394273114326387</v>
      </c>
      <c r="D211" s="26">
        <f t="shared" si="33"/>
        <v>7239.2300611195378</v>
      </c>
      <c r="E211" s="25">
        <f t="shared" si="26"/>
        <v>0.56453853234958462</v>
      </c>
      <c r="F211" s="28">
        <f t="shared" si="34"/>
        <v>0.24776768436471874</v>
      </c>
      <c r="G211" s="25">
        <f t="shared" si="27"/>
        <v>0.10270000000000001</v>
      </c>
      <c r="H211" s="25">
        <f t="shared" si="35"/>
        <v>0</v>
      </c>
      <c r="I211" s="25">
        <f t="shared" si="28"/>
        <v>5.2421435146747148</v>
      </c>
      <c r="J211" s="25">
        <f t="shared" si="29"/>
        <v>0.21407084798486586</v>
      </c>
      <c r="K211" s="25">
        <f t="shared" si="30"/>
        <v>0.27097575694286818</v>
      </c>
      <c r="L211" s="25">
        <f t="shared" si="31"/>
        <v>0.56453853234958462</v>
      </c>
    </row>
    <row r="212" spans="1:12" x14ac:dyDescent="0.2">
      <c r="A212" s="27">
        <f t="shared" si="36"/>
        <v>9.4499999999999993</v>
      </c>
      <c r="B212" s="25">
        <f t="shared" si="37"/>
        <v>48.957369859322114</v>
      </c>
      <c r="C212" s="25">
        <f t="shared" si="32"/>
        <v>7.0529760992797819</v>
      </c>
      <c r="D212" s="26">
        <f t="shared" si="33"/>
        <v>7253.1634093786315</v>
      </c>
      <c r="E212" s="25">
        <f t="shared" si="26"/>
        <v>0.56314519752367531</v>
      </c>
      <c r="F212" s="28">
        <f t="shared" si="34"/>
        <v>0.24872235928505926</v>
      </c>
      <c r="G212" s="25">
        <f t="shared" si="27"/>
        <v>0.10270000000000001</v>
      </c>
      <c r="H212" s="25">
        <f t="shared" si="35"/>
        <v>0</v>
      </c>
      <c r="I212" s="25">
        <f t="shared" si="28"/>
        <v>5.2292054055769848</v>
      </c>
      <c r="J212" s="25">
        <f t="shared" si="29"/>
        <v>0.21172283823861604</v>
      </c>
      <c r="K212" s="25">
        <f t="shared" si="30"/>
        <v>0.26800359270710888</v>
      </c>
      <c r="L212" s="25">
        <f t="shared" si="31"/>
        <v>0.56314519752367531</v>
      </c>
    </row>
    <row r="213" spans="1:12" x14ac:dyDescent="0.2">
      <c r="A213" s="27">
        <f t="shared" si="36"/>
        <v>9.5</v>
      </c>
      <c r="B213" s="25">
        <f t="shared" si="37"/>
        <v>49.31035366877699</v>
      </c>
      <c r="C213" s="25">
        <f t="shared" si="32"/>
        <v>7.0663762789151372</v>
      </c>
      <c r="D213" s="26">
        <f t="shared" si="33"/>
        <v>7266.9439314223946</v>
      </c>
      <c r="E213" s="25">
        <f t="shared" si="26"/>
        <v>0.56176714531929894</v>
      </c>
      <c r="F213" s="28">
        <f t="shared" si="34"/>
        <v>0.24966836857607272</v>
      </c>
      <c r="G213" s="25">
        <f t="shared" si="27"/>
        <v>0.10270000000000001</v>
      </c>
      <c r="H213" s="25">
        <f t="shared" si="35"/>
        <v>0</v>
      </c>
      <c r="I213" s="25">
        <f t="shared" si="28"/>
        <v>5.2164092065363477</v>
      </c>
      <c r="J213" s="25">
        <f t="shared" si="29"/>
        <v>0.20939877674322621</v>
      </c>
      <c r="K213" s="25">
        <f t="shared" si="30"/>
        <v>0.26506174271294458</v>
      </c>
      <c r="L213" s="25">
        <f t="shared" si="31"/>
        <v>0.56176714531929894</v>
      </c>
    </row>
    <row r="214" spans="1:12" x14ac:dyDescent="0.2">
      <c r="A214" s="27">
        <f t="shared" si="36"/>
        <v>9.5500000000000007</v>
      </c>
      <c r="B214" s="25">
        <f t="shared" si="37"/>
        <v>49.664003809901139</v>
      </c>
      <c r="C214" s="25">
        <f t="shared" si="32"/>
        <v>7.0796293660507841</v>
      </c>
      <c r="D214" s="26">
        <f t="shared" si="33"/>
        <v>7280.5731859839398</v>
      </c>
      <c r="E214" s="25">
        <f t="shared" si="26"/>
        <v>0.56040421986314448</v>
      </c>
      <c r="F214" s="28">
        <f t="shared" si="34"/>
        <v>0.25060575980324312</v>
      </c>
      <c r="G214" s="25">
        <f t="shared" si="27"/>
        <v>0.32374280670505851</v>
      </c>
      <c r="H214" s="25">
        <f t="shared" si="35"/>
        <v>0</v>
      </c>
      <c r="I214" s="25">
        <f t="shared" si="28"/>
        <v>5.2037534701577703</v>
      </c>
      <c r="J214" s="25">
        <f t="shared" si="29"/>
        <v>-1.3944346645157146E-2</v>
      </c>
      <c r="K214" s="25">
        <f t="shared" si="30"/>
        <v>-1.7651071702730566E-2</v>
      </c>
      <c r="L214" s="25">
        <f t="shared" si="31"/>
        <v>0.56040421986314448</v>
      </c>
    </row>
    <row r="215" spans="1:12" x14ac:dyDescent="0.2">
      <c r="A215" s="27">
        <f t="shared" si="36"/>
        <v>9.6000000000000014</v>
      </c>
      <c r="B215" s="25">
        <f t="shared" si="37"/>
        <v>50.017963214364052</v>
      </c>
      <c r="C215" s="25">
        <f t="shared" si="32"/>
        <v>7.0787468124656474</v>
      </c>
      <c r="D215" s="26">
        <f t="shared" si="33"/>
        <v>7279.6655825438565</v>
      </c>
      <c r="E215" s="25">
        <f t="shared" ref="E215:E278" si="38">$I215*2/$D$6*($D$7/$B$11)</f>
        <v>0.56049498020715283</v>
      </c>
      <c r="F215" s="28">
        <f t="shared" si="34"/>
        <v>0.2505432821749628</v>
      </c>
      <c r="G215" s="25">
        <f t="shared" ref="G215:G278" si="39">IF(OR(AND(B214&gt;14,B214&lt;37),AND(B214&gt;49,B214&lt;72)),$D$8*(($F$4/1000)*C214*C214)/5+IF($B$12="Yes",$D$9,$D$10)*($F$4/1000)+IF($B$13="Yes",0,$D$11*($F$4/1000)),IF($B$12="Yes",$D$9,$D$10)*($F$4/1000))</f>
        <v>0.32418713014673728</v>
      </c>
      <c r="H215" s="25">
        <f t="shared" si="35"/>
        <v>0</v>
      </c>
      <c r="I215" s="25">
        <f t="shared" ref="I215:I278" si="40">IF($D215&lt;=$B$17,$C$17-$D$17*$D215,IF($D215&lt;=$B$18,$C$18-$D$18*($D215-$B$17),IF($D215&lt;=$B$19,$C$19-$D$19*($D215-$B$18),IF($D215&gt;=$B$19+1,0))))</f>
        <v>5.2045962447807046</v>
      </c>
      <c r="J215" s="25">
        <f t="shared" ref="J215:J278" si="41">$L215+$H215-$F215-$G215</f>
        <v>-1.4235432114547253E-2</v>
      </c>
      <c r="K215" s="25">
        <f t="shared" ref="K215:K278" si="42">$J215/($F$4/1000)</f>
        <v>-1.8019534322211712E-2</v>
      </c>
      <c r="L215" s="25">
        <f t="shared" ref="L215:L278" si="43">IF($B$12="Yes",IF(E215&gt;=$D$12*($F$4/1000),$D$12*($F$4/1000),E215),IF(E215&gt;=$D$13*($F$4/1000),$D$13*($F$4/1000),E215))</f>
        <v>0.56049498020715283</v>
      </c>
    </row>
    <row r="216" spans="1:12" x14ac:dyDescent="0.2">
      <c r="A216" s="27">
        <f t="shared" si="36"/>
        <v>9.6500000000000021</v>
      </c>
      <c r="B216" s="25">
        <f t="shared" si="37"/>
        <v>50.371878030569434</v>
      </c>
      <c r="C216" s="25">
        <f t="shared" ref="C216:C279" si="44">SQRT($C215*$C215+2*$K215*($B216-$B215))</f>
        <v>7.0778458357495362</v>
      </c>
      <c r="D216" s="26">
        <f t="shared" ref="D216:D279" si="45">$C216/(3.1416*$D$6)*($D$7/$B$11)*60000</f>
        <v>7278.7390330620483</v>
      </c>
      <c r="E216" s="25">
        <f t="shared" si="38"/>
        <v>0.56058763515533361</v>
      </c>
      <c r="F216" s="28">
        <f t="shared" ref="F216:F279" si="46">B$8*$C216*$C216</f>
        <v>0.25047950837318528</v>
      </c>
      <c r="G216" s="25">
        <f t="shared" si="39"/>
        <v>0.32415751575093243</v>
      </c>
      <c r="H216" s="25">
        <f t="shared" ref="H216:H279" si="47">IF(B216&lt;6.7,0.445/8.5*($F$4/1000)*9.81,IF(AND(B216&gt;=6.7,B216&lt;=76.72),0,IF(AND(B216&gt;76.2,B216&lt;84.92),0.445/8.5*($F$4/1000)*-9.81,IF(AND(B216&gt;=84.92,B216&lt;=84.92),0,IF(AND(B216&gt;84.92,B216&lt;92.12),0.445/8.5*($F$4/1000)*9.81,IF(B216&gt;=92.12,0))))))</f>
        <v>0</v>
      </c>
      <c r="I216" s="25">
        <f t="shared" si="40"/>
        <v>5.2054566121566692</v>
      </c>
      <c r="J216" s="25">
        <f t="shared" si="41"/>
        <v>-1.4049388968784104E-2</v>
      </c>
      <c r="K216" s="25">
        <f t="shared" si="42"/>
        <v>-1.7784036669346966E-2</v>
      </c>
      <c r="L216" s="25">
        <f t="shared" si="43"/>
        <v>0.56058763515533361</v>
      </c>
    </row>
    <row r="217" spans="1:12" x14ac:dyDescent="0.2">
      <c r="A217" s="27">
        <f t="shared" ref="A217:A280" si="48">IF($B216&gt;=100,A216,A216+0.05)</f>
        <v>9.7000000000000028</v>
      </c>
      <c r="B217" s="25">
        <f t="shared" ref="B217:B280" si="49">IF(B216&gt;100,B216,$B216+$C216*0.05+0.5*0.0025*$K216)</f>
        <v>50.725748092311072</v>
      </c>
      <c r="C217" s="25">
        <f t="shared" si="44"/>
        <v>7.076956633916069</v>
      </c>
      <c r="D217" s="26">
        <f t="shared" si="45"/>
        <v>7277.8245926738664</v>
      </c>
      <c r="E217" s="25">
        <f t="shared" si="38"/>
        <v>0.56067907919415183</v>
      </c>
      <c r="F217" s="28">
        <f t="shared" si="46"/>
        <v>0.2504165759916433</v>
      </c>
      <c r="G217" s="25">
        <f t="shared" si="39"/>
        <v>0.32412728696888982</v>
      </c>
      <c r="H217" s="25">
        <f t="shared" si="47"/>
        <v>0</v>
      </c>
      <c r="I217" s="25">
        <f t="shared" si="40"/>
        <v>5.2063057353742668</v>
      </c>
      <c r="J217" s="25">
        <f t="shared" si="41"/>
        <v>-1.3864783766381283E-2</v>
      </c>
      <c r="K217" s="25">
        <f t="shared" si="42"/>
        <v>-1.755035919795099E-2</v>
      </c>
      <c r="L217" s="25">
        <f t="shared" si="43"/>
        <v>0.56067907919415183</v>
      </c>
    </row>
    <row r="218" spans="1:12" x14ac:dyDescent="0.2">
      <c r="A218" s="27">
        <f t="shared" si="48"/>
        <v>9.7500000000000036</v>
      </c>
      <c r="B218" s="25">
        <f t="shared" si="49"/>
        <v>51.079573986057873</v>
      </c>
      <c r="C218" s="25">
        <f t="shared" si="44"/>
        <v>7.0760791159561718</v>
      </c>
      <c r="D218" s="26">
        <f t="shared" si="45"/>
        <v>7276.9221677870937</v>
      </c>
      <c r="E218" s="25">
        <f t="shared" si="38"/>
        <v>0.560769321682829</v>
      </c>
      <c r="F218" s="28">
        <f t="shared" si="46"/>
        <v>0.25035447827635537</v>
      </c>
      <c r="G218" s="25">
        <f t="shared" si="39"/>
        <v>0.32409745702003895</v>
      </c>
      <c r="H218" s="25">
        <f t="shared" si="47"/>
        <v>0</v>
      </c>
      <c r="I218" s="25">
        <f t="shared" si="40"/>
        <v>5.2071437013405557</v>
      </c>
      <c r="J218" s="25">
        <f t="shared" si="41"/>
        <v>-1.368261361356532E-2</v>
      </c>
      <c r="K218" s="25">
        <f t="shared" si="42"/>
        <v>-1.7319764067804201E-2</v>
      </c>
      <c r="L218" s="25">
        <f t="shared" si="43"/>
        <v>0.560769321682829</v>
      </c>
    </row>
    <row r="219" spans="1:12" x14ac:dyDescent="0.2">
      <c r="A219" s="27">
        <f t="shared" si="48"/>
        <v>9.8000000000000043</v>
      </c>
      <c r="B219" s="25">
        <f t="shared" si="49"/>
        <v>51.433356292150599</v>
      </c>
      <c r="C219" s="25">
        <f t="shared" si="44"/>
        <v>7.0752131277527814</v>
      </c>
      <c r="D219" s="26">
        <f t="shared" si="45"/>
        <v>7276.0315999103059</v>
      </c>
      <c r="E219" s="25">
        <f t="shared" si="38"/>
        <v>0.5608583784705079</v>
      </c>
      <c r="F219" s="28">
        <f t="shared" si="46"/>
        <v>0.25029320401562649</v>
      </c>
      <c r="G219" s="25">
        <f t="shared" si="39"/>
        <v>0.32406802270299251</v>
      </c>
      <c r="H219" s="25">
        <f t="shared" si="47"/>
        <v>0</v>
      </c>
      <c r="I219" s="25">
        <f t="shared" si="40"/>
        <v>5.2079706572261451</v>
      </c>
      <c r="J219" s="25">
        <f t="shared" si="41"/>
        <v>-1.3502848248111099E-2</v>
      </c>
      <c r="K219" s="25">
        <f t="shared" si="42"/>
        <v>-1.709221297229253E-2</v>
      </c>
      <c r="L219" s="25">
        <f t="shared" si="43"/>
        <v>0.5608583784705079</v>
      </c>
    </row>
    <row r="220" spans="1:12" x14ac:dyDescent="0.2">
      <c r="A220" s="27">
        <f t="shared" si="48"/>
        <v>9.850000000000005</v>
      </c>
      <c r="B220" s="25">
        <f t="shared" si="49"/>
        <v>51.787095583272027</v>
      </c>
      <c r="C220" s="25">
        <f t="shared" si="44"/>
        <v>7.0743585171041667</v>
      </c>
      <c r="D220" s="26">
        <f t="shared" si="45"/>
        <v>7275.1527325217676</v>
      </c>
      <c r="E220" s="25">
        <f t="shared" si="38"/>
        <v>0.56094626520936164</v>
      </c>
      <c r="F220" s="28">
        <f t="shared" si="46"/>
        <v>0.25023274214262131</v>
      </c>
      <c r="G220" s="25">
        <f t="shared" si="39"/>
        <v>0.32403897870340698</v>
      </c>
      <c r="H220" s="25">
        <f t="shared" si="47"/>
        <v>0</v>
      </c>
      <c r="I220" s="25">
        <f t="shared" si="40"/>
        <v>5.2087867483726438</v>
      </c>
      <c r="J220" s="25">
        <f t="shared" si="41"/>
        <v>-1.332545563666665E-2</v>
      </c>
      <c r="K220" s="25">
        <f t="shared" si="42"/>
        <v>-1.6867665362869176E-2</v>
      </c>
      <c r="L220" s="25">
        <f t="shared" si="43"/>
        <v>0.56094626520936164</v>
      </c>
    </row>
    <row r="221" spans="1:12" x14ac:dyDescent="0.2">
      <c r="A221" s="27">
        <f t="shared" si="48"/>
        <v>9.9000000000000057</v>
      </c>
      <c r="B221" s="25">
        <f t="shared" si="49"/>
        <v>52.140792424545531</v>
      </c>
      <c r="C221" s="25">
        <f t="shared" si="44"/>
        <v>7.0735151338360236</v>
      </c>
      <c r="D221" s="26">
        <f t="shared" si="45"/>
        <v>7274.2854111847219</v>
      </c>
      <c r="E221" s="25">
        <f t="shared" si="38"/>
        <v>0.56103299734306622</v>
      </c>
      <c r="F221" s="28">
        <f t="shared" si="46"/>
        <v>0.25017308174303632</v>
      </c>
      <c r="G221" s="25">
        <f t="shared" si="39"/>
        <v>0.32401031977560252</v>
      </c>
      <c r="H221" s="25">
        <f t="shared" si="47"/>
        <v>0</v>
      </c>
      <c r="I221" s="25">
        <f t="shared" si="40"/>
        <v>5.2095921181856149</v>
      </c>
      <c r="J221" s="25">
        <f t="shared" si="41"/>
        <v>-1.3150404175572616E-2</v>
      </c>
      <c r="K221" s="25">
        <f t="shared" si="42"/>
        <v>-1.6646081234902046E-2</v>
      </c>
      <c r="L221" s="25">
        <f t="shared" si="43"/>
        <v>0.56103299734306622</v>
      </c>
    </row>
    <row r="222" spans="1:12" x14ac:dyDescent="0.2">
      <c r="A222" s="27">
        <f t="shared" si="48"/>
        <v>9.9500000000000064</v>
      </c>
      <c r="B222" s="25">
        <f t="shared" si="49"/>
        <v>52.494447373635786</v>
      </c>
      <c r="C222" s="25">
        <f t="shared" si="44"/>
        <v>7.072682829774279</v>
      </c>
      <c r="D222" s="26">
        <f t="shared" si="45"/>
        <v>7273.4294835194132</v>
      </c>
      <c r="E222" s="25">
        <f t="shared" si="38"/>
        <v>0.56111859010959708</v>
      </c>
      <c r="F222" s="28">
        <f t="shared" si="46"/>
        <v>0.2501142120529195</v>
      </c>
      <c r="G222" s="25">
        <f t="shared" si="39"/>
        <v>0.32398204074619924</v>
      </c>
      <c r="H222" s="25">
        <f t="shared" si="47"/>
        <v>0</v>
      </c>
      <c r="I222" s="25">
        <f t="shared" si="40"/>
        <v>5.2103869081605447</v>
      </c>
      <c r="J222" s="25">
        <f t="shared" si="41"/>
        <v>-1.2977662689521663E-2</v>
      </c>
      <c r="K222" s="25">
        <f t="shared" si="42"/>
        <v>-1.6427421125976789E-2</v>
      </c>
      <c r="L222" s="25">
        <f t="shared" si="43"/>
        <v>0.56111859010959708</v>
      </c>
    </row>
    <row r="223" spans="1:12" x14ac:dyDescent="0.2">
      <c r="A223" s="27">
        <f t="shared" si="48"/>
        <v>10.000000000000007</v>
      </c>
      <c r="B223" s="25">
        <f t="shared" si="49"/>
        <v>52.848060980848089</v>
      </c>
      <c r="C223" s="25">
        <f t="shared" si="44"/>
        <v>7.0718614587179802</v>
      </c>
      <c r="D223" s="26">
        <f t="shared" si="45"/>
        <v>7272.5847991752153</v>
      </c>
      <c r="E223" s="25">
        <f t="shared" si="38"/>
        <v>0.56120305854401697</v>
      </c>
      <c r="F223" s="28">
        <f t="shared" si="46"/>
        <v>0.25005612245650399</v>
      </c>
      <c r="G223" s="25">
        <f t="shared" si="39"/>
        <v>0.32395413651308386</v>
      </c>
      <c r="H223" s="25">
        <f t="shared" si="47"/>
        <v>0</v>
      </c>
      <c r="I223" s="25">
        <f t="shared" si="40"/>
        <v>5.2111712579087293</v>
      </c>
      <c r="J223" s="25">
        <f t="shared" si="41"/>
        <v>-1.2807200425570875E-2</v>
      </c>
      <c r="K223" s="25">
        <f t="shared" si="42"/>
        <v>-1.6211646108317563E-2</v>
      </c>
      <c r="L223" s="25">
        <f t="shared" si="43"/>
        <v>0.56120305854401697</v>
      </c>
    </row>
    <row r="224" spans="1:12" x14ac:dyDescent="0.2">
      <c r="A224" s="27">
        <f t="shared" si="48"/>
        <v>10.050000000000008</v>
      </c>
      <c r="B224" s="25">
        <f t="shared" si="49"/>
        <v>53.201633789226356</v>
      </c>
      <c r="C224" s="25">
        <f t="shared" si="44"/>
        <v>7.0710508764125644</v>
      </c>
      <c r="D224" s="26">
        <f t="shared" si="45"/>
        <v>7271.7512098031302</v>
      </c>
      <c r="E224" s="25">
        <f t="shared" si="38"/>
        <v>0.56128641748122532</v>
      </c>
      <c r="F224" s="28">
        <f t="shared" si="46"/>
        <v>0.24999880248407447</v>
      </c>
      <c r="G224" s="25">
        <f t="shared" si="39"/>
        <v>0.32392660204438295</v>
      </c>
      <c r="H224" s="25">
        <f t="shared" si="47"/>
        <v>0</v>
      </c>
      <c r="I224" s="25">
        <f t="shared" si="40"/>
        <v>5.2119453051828071</v>
      </c>
      <c r="J224" s="25">
        <f t="shared" si="41"/>
        <v>-1.2638987047232098E-2</v>
      </c>
      <c r="K224" s="25">
        <f t="shared" si="42"/>
        <v>-1.5998717781306453E-2</v>
      </c>
      <c r="L224" s="25">
        <f t="shared" si="43"/>
        <v>0.56128641748122532</v>
      </c>
    </row>
    <row r="225" spans="1:12" x14ac:dyDescent="0.2">
      <c r="A225" s="27">
        <f t="shared" si="48"/>
        <v>10.100000000000009</v>
      </c>
      <c r="B225" s="25">
        <f t="shared" si="49"/>
        <v>53.555166334649755</v>
      </c>
      <c r="C225" s="25">
        <f t="shared" si="44"/>
        <v>7.0702509405234988</v>
      </c>
      <c r="D225" s="26">
        <f t="shared" si="45"/>
        <v>7270.9285690286897</v>
      </c>
      <c r="E225" s="25">
        <f t="shared" si="38"/>
        <v>0.56136868155866948</v>
      </c>
      <c r="F225" s="28">
        <f t="shared" si="46"/>
        <v>0.24994224180986713</v>
      </c>
      <c r="G225" s="25">
        <f t="shared" si="39"/>
        <v>0.32389943237745134</v>
      </c>
      <c r="H225" s="25">
        <f t="shared" si="47"/>
        <v>0</v>
      </c>
      <c r="I225" s="25">
        <f t="shared" si="40"/>
        <v>5.2127091859019306</v>
      </c>
      <c r="J225" s="25">
        <f t="shared" si="41"/>
        <v>-1.2472992628648982E-2</v>
      </c>
      <c r="K225" s="25">
        <f t="shared" si="42"/>
        <v>-1.5788598264112635E-2</v>
      </c>
      <c r="L225" s="25">
        <f t="shared" si="43"/>
        <v>0.56136868155866948</v>
      </c>
    </row>
    <row r="226" spans="1:12" x14ac:dyDescent="0.2">
      <c r="A226" s="27">
        <f t="shared" si="48"/>
        <v>10.150000000000009</v>
      </c>
      <c r="B226" s="25">
        <f t="shared" si="49"/>
        <v>53.908659145928105</v>
      </c>
      <c r="C226" s="25">
        <f t="shared" si="44"/>
        <v>7.0694615106102932</v>
      </c>
      <c r="D226" s="26">
        <f t="shared" si="45"/>
        <v>7270.1167324252292</v>
      </c>
      <c r="E226" s="25">
        <f t="shared" si="38"/>
        <v>0.56144986521901552</v>
      </c>
      <c r="F226" s="28">
        <f t="shared" si="46"/>
        <v>0.24988643025000185</v>
      </c>
      <c r="G226" s="25">
        <f t="shared" si="39"/>
        <v>0.32387262261787703</v>
      </c>
      <c r="H226" s="25">
        <f t="shared" si="47"/>
        <v>0</v>
      </c>
      <c r="I226" s="25">
        <f t="shared" si="40"/>
        <v>5.2134630341765726</v>
      </c>
      <c r="J226" s="25">
        <f t="shared" si="41"/>
        <v>-1.2309187648863351E-2</v>
      </c>
      <c r="K226" s="25">
        <f t="shared" si="42"/>
        <v>-1.5581250188434622E-2</v>
      </c>
      <c r="L226" s="25">
        <f t="shared" si="43"/>
        <v>0.56144986521901552</v>
      </c>
    </row>
    <row r="227" spans="1:12" x14ac:dyDescent="0.2">
      <c r="A227" s="27">
        <f t="shared" si="48"/>
        <v>10.20000000000001</v>
      </c>
      <c r="B227" s="25">
        <f t="shared" si="49"/>
        <v>54.262112744895887</v>
      </c>
      <c r="C227" s="25">
        <f t="shared" si="44"/>
        <v>7.068682448100871</v>
      </c>
      <c r="D227" s="26">
        <f t="shared" si="45"/>
        <v>7269.3155574875254</v>
      </c>
      <c r="E227" s="25">
        <f t="shared" si="38"/>
        <v>0.56152998271278587</v>
      </c>
      <c r="F227" s="28">
        <f t="shared" si="46"/>
        <v>0.24983135776044663</v>
      </c>
      <c r="G227" s="25">
        <f t="shared" si="39"/>
        <v>0.32384616793850091</v>
      </c>
      <c r="H227" s="25">
        <f t="shared" si="47"/>
        <v>0</v>
      </c>
      <c r="I227" s="25">
        <f t="shared" si="40"/>
        <v>5.2142069823330122</v>
      </c>
      <c r="J227" s="25">
        <f t="shared" si="41"/>
        <v>-1.2147542986161664E-2</v>
      </c>
      <c r="K227" s="25">
        <f t="shared" si="42"/>
        <v>-1.5376636691343877E-2</v>
      </c>
      <c r="L227" s="25">
        <f t="shared" si="43"/>
        <v>0.56152998271278587</v>
      </c>
    </row>
    <row r="228" spans="1:12" x14ac:dyDescent="0.2">
      <c r="A228" s="27">
        <f t="shared" si="48"/>
        <v>10.250000000000011</v>
      </c>
      <c r="B228" s="25">
        <f t="shared" si="49"/>
        <v>54.615527646505065</v>
      </c>
      <c r="C228" s="25">
        <f t="shared" si="44"/>
        <v>7.0679136162663037</v>
      </c>
      <c r="D228" s="26">
        <f t="shared" si="45"/>
        <v>7268.5249036058231</v>
      </c>
      <c r="E228" s="25">
        <f t="shared" si="38"/>
        <v>0.56160904810095613</v>
      </c>
      <c r="F228" s="28">
        <f t="shared" si="46"/>
        <v>0.2497770144350131</v>
      </c>
      <c r="G228" s="25">
        <f t="shared" si="39"/>
        <v>0.32382006357845172</v>
      </c>
      <c r="H228" s="25">
        <f t="shared" si="47"/>
        <v>0</v>
      </c>
      <c r="I228" s="25">
        <f t="shared" si="40"/>
        <v>5.2149411609374496</v>
      </c>
      <c r="J228" s="25">
        <f t="shared" si="41"/>
        <v>-1.1988029912508691E-2</v>
      </c>
      <c r="K228" s="25">
        <f t="shared" si="42"/>
        <v>-1.5174721408238849E-2</v>
      </c>
      <c r="L228" s="25">
        <f t="shared" si="43"/>
        <v>0.56160904810095613</v>
      </c>
    </row>
    <row r="229" spans="1:12" x14ac:dyDescent="0.2">
      <c r="A229" s="27">
        <f t="shared" si="48"/>
        <v>10.300000000000011</v>
      </c>
      <c r="B229" s="25">
        <f t="shared" si="49"/>
        <v>54.968904358916618</v>
      </c>
      <c r="C229" s="25">
        <f t="shared" si="44"/>
        <v>7.0671548801958917</v>
      </c>
      <c r="D229" s="26">
        <f t="shared" si="45"/>
        <v>7267.7446320402005</v>
      </c>
      <c r="E229" s="25">
        <f t="shared" si="38"/>
        <v>0.56168707525751838</v>
      </c>
      <c r="F229" s="28">
        <f t="shared" si="46"/>
        <v>0.24972339050338305</v>
      </c>
      <c r="G229" s="25">
        <f t="shared" si="39"/>
        <v>0.32379430484219623</v>
      </c>
      <c r="H229" s="25">
        <f t="shared" si="47"/>
        <v>0</v>
      </c>
      <c r="I229" s="25">
        <f t="shared" si="40"/>
        <v>5.215665698819814</v>
      </c>
      <c r="J229" s="25">
        <f t="shared" si="41"/>
        <v>-1.1830620088060906E-2</v>
      </c>
      <c r="K229" s="25">
        <f t="shared" si="42"/>
        <v>-1.497546846589988E-2</v>
      </c>
      <c r="L229" s="25">
        <f t="shared" si="43"/>
        <v>0.56168707525751838</v>
      </c>
    </row>
    <row r="230" spans="1:12" x14ac:dyDescent="0.2">
      <c r="A230" s="27">
        <f t="shared" si="48"/>
        <v>10.350000000000012</v>
      </c>
      <c r="B230" s="25">
        <f t="shared" si="49"/>
        <v>55.322243383590823</v>
      </c>
      <c r="C230" s="25">
        <f t="shared" si="44"/>
        <v>7.0664061067725967</v>
      </c>
      <c r="D230" s="26">
        <f t="shared" si="45"/>
        <v>7266.9746058953069</v>
      </c>
      <c r="E230" s="25">
        <f t="shared" si="38"/>
        <v>0.56176407787200777</v>
      </c>
      <c r="F230" s="28">
        <f t="shared" si="46"/>
        <v>0.24967047632916523</v>
      </c>
      <c r="G230" s="25">
        <f t="shared" si="39"/>
        <v>0.32376888709860357</v>
      </c>
      <c r="H230" s="25">
        <f t="shared" si="47"/>
        <v>0</v>
      </c>
      <c r="I230" s="25">
        <f t="shared" si="40"/>
        <v>5.216380723097215</v>
      </c>
      <c r="J230" s="25">
        <f t="shared" si="41"/>
        <v>-1.1675285555761028E-2</v>
      </c>
      <c r="K230" s="25">
        <f t="shared" si="42"/>
        <v>-1.4778842475646869E-2</v>
      </c>
      <c r="L230" s="25">
        <f t="shared" si="43"/>
        <v>0.56176407787200777</v>
      </c>
    </row>
    <row r="231" spans="1:12" x14ac:dyDescent="0.2">
      <c r="A231" s="27">
        <f t="shared" si="48"/>
        <v>10.400000000000013</v>
      </c>
      <c r="B231" s="25">
        <f t="shared" si="49"/>
        <v>55.675545215376353</v>
      </c>
      <c r="C231" s="25">
        <f t="shared" si="44"/>
        <v>7.0656671646488149</v>
      </c>
      <c r="D231" s="26">
        <f t="shared" si="45"/>
        <v>7266.2146900954476</v>
      </c>
      <c r="E231" s="25">
        <f t="shared" si="38"/>
        <v>0.56184006945199372</v>
      </c>
      <c r="F231" s="28">
        <f t="shared" si="46"/>
        <v>0.2496182624079821</v>
      </c>
      <c r="G231" s="25">
        <f t="shared" si="39"/>
        <v>0.32374380578002437</v>
      </c>
      <c r="H231" s="25">
        <f t="shared" si="47"/>
        <v>0</v>
      </c>
      <c r="I231" s="25">
        <f t="shared" si="40"/>
        <v>5.2170863591970846</v>
      </c>
      <c r="J231" s="25">
        <f t="shared" si="41"/>
        <v>-1.1521998736012784E-2</v>
      </c>
      <c r="K231" s="25">
        <f t="shared" si="42"/>
        <v>-1.458480852659846E-2</v>
      </c>
      <c r="L231" s="25">
        <f t="shared" si="43"/>
        <v>0.56184006945199372</v>
      </c>
    </row>
    <row r="232" spans="1:12" x14ac:dyDescent="0.2">
      <c r="A232" s="27">
        <f t="shared" si="48"/>
        <v>10.450000000000014</v>
      </c>
      <c r="B232" s="25">
        <f t="shared" si="49"/>
        <v>56.028810342598135</v>
      </c>
      <c r="C232" s="25">
        <f t="shared" si="44"/>
        <v>7.0649379242224848</v>
      </c>
      <c r="D232" s="26">
        <f t="shared" si="45"/>
        <v>7265.4647513600203</v>
      </c>
      <c r="E232" s="25">
        <f t="shared" si="38"/>
        <v>0.56191506332553642</v>
      </c>
      <c r="F232" s="28">
        <f t="shared" si="46"/>
        <v>0.24956673936558557</v>
      </c>
      <c r="G232" s="25">
        <f t="shared" si="39"/>
        <v>0.32371905638138354</v>
      </c>
      <c r="H232" s="25">
        <f t="shared" si="47"/>
        <v>0</v>
      </c>
      <c r="I232" s="25">
        <f t="shared" si="40"/>
        <v>5.2177827308799811</v>
      </c>
      <c r="J232" s="25">
        <f t="shared" si="41"/>
        <v>-1.1370732421432717E-2</v>
      </c>
      <c r="K232" s="25">
        <f t="shared" si="42"/>
        <v>-1.4393332179028755E-2</v>
      </c>
      <c r="L232" s="25">
        <f t="shared" si="43"/>
        <v>0.56191506332553642</v>
      </c>
    </row>
    <row r="233" spans="1:12" x14ac:dyDescent="0.2">
      <c r="A233" s="27">
        <f t="shared" si="48"/>
        <v>10.500000000000014</v>
      </c>
      <c r="B233" s="25">
        <f t="shared" si="49"/>
        <v>56.382039247144036</v>
      </c>
      <c r="C233" s="25">
        <f t="shared" si="44"/>
        <v>7.0642182576135335</v>
      </c>
      <c r="D233" s="26">
        <f t="shared" si="45"/>
        <v>7264.7246581792806</v>
      </c>
      <c r="E233" s="25">
        <f t="shared" si="38"/>
        <v>0.56198907264361031</v>
      </c>
      <c r="F233" s="28">
        <f t="shared" si="46"/>
        <v>0.24951589795600193</v>
      </c>
      <c r="G233" s="25">
        <f t="shared" si="39"/>
        <v>0.32369463445928759</v>
      </c>
      <c r="H233" s="25">
        <f t="shared" si="47"/>
        <v>0</v>
      </c>
      <c r="I233" s="25">
        <f t="shared" si="40"/>
        <v>5.2184699602620963</v>
      </c>
      <c r="J233" s="25">
        <f t="shared" si="41"/>
        <v>-1.122145977167921E-2</v>
      </c>
      <c r="K233" s="25">
        <f t="shared" si="42"/>
        <v>-1.4204379457821784E-2</v>
      </c>
      <c r="L233" s="25">
        <f t="shared" si="43"/>
        <v>0.56198907264361031</v>
      </c>
    </row>
    <row r="234" spans="1:12" x14ac:dyDescent="0.2">
      <c r="A234" s="27">
        <f t="shared" si="48"/>
        <v>10.550000000000015</v>
      </c>
      <c r="B234" s="25">
        <f t="shared" si="49"/>
        <v>56.735232404550388</v>
      </c>
      <c r="C234" s="25">
        <f t="shared" si="44"/>
        <v>7.0635080386406424</v>
      </c>
      <c r="D234" s="26">
        <f t="shared" si="45"/>
        <v>7263.9942807904581</v>
      </c>
      <c r="E234" s="25">
        <f t="shared" si="38"/>
        <v>0.56206211038249254</v>
      </c>
      <c r="F234" s="28">
        <f t="shared" si="46"/>
        <v>0.24946572905970488</v>
      </c>
      <c r="G234" s="25">
        <f t="shared" si="39"/>
        <v>0.32367053563114495</v>
      </c>
      <c r="H234" s="25">
        <f t="shared" si="47"/>
        <v>0</v>
      </c>
      <c r="I234" s="25">
        <f t="shared" si="40"/>
        <v>5.2191481678374316</v>
      </c>
      <c r="J234" s="25">
        <f t="shared" si="41"/>
        <v>-1.1074154308357287E-2</v>
      </c>
      <c r="K234" s="25">
        <f t="shared" si="42"/>
        <v>-1.4017916846021881E-2</v>
      </c>
      <c r="L234" s="25">
        <f t="shared" si="43"/>
        <v>0.56206211038249254</v>
      </c>
    </row>
    <row r="235" spans="1:12" x14ac:dyDescent="0.2">
      <c r="A235" s="27">
        <f t="shared" si="48"/>
        <v>10.600000000000016</v>
      </c>
      <c r="B235" s="25">
        <f t="shared" si="49"/>
        <v>57.088390284086366</v>
      </c>
      <c r="C235" s="25">
        <f t="shared" si="44"/>
        <v>7.0628071427983414</v>
      </c>
      <c r="D235" s="26">
        <f t="shared" si="45"/>
        <v>7263.2734911541966</v>
      </c>
      <c r="E235" s="25">
        <f t="shared" si="38"/>
        <v>0.5621341893461187</v>
      </c>
      <c r="F235" s="28">
        <f t="shared" si="46"/>
        <v>0.24941622368181635</v>
      </c>
      <c r="G235" s="25">
        <f t="shared" si="39"/>
        <v>0.32364675557430012</v>
      </c>
      <c r="H235" s="25">
        <f t="shared" si="47"/>
        <v>0</v>
      </c>
      <c r="I235" s="25">
        <f t="shared" si="40"/>
        <v>5.219817472499674</v>
      </c>
      <c r="J235" s="25">
        <f t="shared" si="41"/>
        <v>-1.0928789909997794E-2</v>
      </c>
      <c r="K235" s="25">
        <f t="shared" si="42"/>
        <v>-1.3833911278478219E-2</v>
      </c>
      <c r="L235" s="25">
        <f t="shared" si="43"/>
        <v>0.5621341893461187</v>
      </c>
    </row>
    <row r="236" spans="1:12" x14ac:dyDescent="0.2">
      <c r="A236" s="27">
        <f t="shared" si="48"/>
        <v>10.650000000000016</v>
      </c>
      <c r="B236" s="25">
        <f t="shared" si="49"/>
        <v>57.441513348837184</v>
      </c>
      <c r="C236" s="25">
        <f t="shared" si="44"/>
        <v>7.0621154472344179</v>
      </c>
      <c r="D236" s="26">
        <f t="shared" si="45"/>
        <v>7262.5621629313218</v>
      </c>
      <c r="E236" s="25">
        <f t="shared" si="38"/>
        <v>0.56220532216840624</v>
      </c>
      <c r="F236" s="28">
        <f t="shared" si="46"/>
        <v>0.24936737295033493</v>
      </c>
      <c r="G236" s="25">
        <f t="shared" si="39"/>
        <v>0.32362329002518098</v>
      </c>
      <c r="H236" s="25">
        <f t="shared" si="47"/>
        <v>0</v>
      </c>
      <c r="I236" s="25">
        <f t="shared" si="40"/>
        <v>5.2204779915637722</v>
      </c>
      <c r="J236" s="25">
        <f t="shared" si="41"/>
        <v>-1.0785340807109689E-2</v>
      </c>
      <c r="K236" s="25">
        <f t="shared" si="42"/>
        <v>-1.3652330135581885E-2</v>
      </c>
      <c r="L236" s="25">
        <f t="shared" si="43"/>
        <v>0.56220532216840624</v>
      </c>
    </row>
    <row r="237" spans="1:12" x14ac:dyDescent="0.2">
      <c r="A237" s="27">
        <f t="shared" si="48"/>
        <v>10.700000000000017</v>
      </c>
      <c r="B237" s="25">
        <f t="shared" si="49"/>
        <v>57.794602055786235</v>
      </c>
      <c r="C237" s="25">
        <f t="shared" si="44"/>
        <v>7.0614328307276386</v>
      </c>
      <c r="D237" s="26">
        <f t="shared" si="45"/>
        <v>7261.8601714599317</v>
      </c>
      <c r="E237" s="25">
        <f t="shared" si="38"/>
        <v>0.56227552131554526</v>
      </c>
      <c r="F237" s="28">
        <f t="shared" si="46"/>
        <v>0.24931916811439075</v>
      </c>
      <c r="G237" s="25">
        <f t="shared" si="39"/>
        <v>0.32360013477845878</v>
      </c>
      <c r="H237" s="25">
        <f t="shared" si="47"/>
        <v>0</v>
      </c>
      <c r="I237" s="25">
        <f t="shared" si="40"/>
        <v>5.2211298407872064</v>
      </c>
      <c r="J237" s="25">
        <f t="shared" si="41"/>
        <v>-1.0643781577304279E-2</v>
      </c>
      <c r="K237" s="25">
        <f t="shared" si="42"/>
        <v>-1.3473141237094022E-2</v>
      </c>
      <c r="L237" s="25">
        <f t="shared" si="43"/>
        <v>0.56227552131554526</v>
      </c>
    </row>
    <row r="238" spans="1:12" x14ac:dyDescent="0.2">
      <c r="A238" s="27">
        <f t="shared" si="48"/>
        <v>10.750000000000018</v>
      </c>
      <c r="B238" s="25">
        <f t="shared" si="49"/>
        <v>58.147656855896074</v>
      </c>
      <c r="C238" s="25">
        <f t="shared" si="44"/>
        <v>7.060759173665784</v>
      </c>
      <c r="D238" s="26">
        <f t="shared" si="45"/>
        <v>7261.1673937328087</v>
      </c>
      <c r="E238" s="25">
        <f t="shared" si="38"/>
        <v>0.56234479908825752</v>
      </c>
      <c r="F238" s="28">
        <f t="shared" si="46"/>
        <v>0.24927160054252764</v>
      </c>
      <c r="G238" s="25">
        <f t="shared" si="39"/>
        <v>0.32357728568622124</v>
      </c>
      <c r="H238" s="25">
        <f t="shared" si="47"/>
        <v>0</v>
      </c>
      <c r="I238" s="25">
        <f t="shared" si="40"/>
        <v>5.221773134390963</v>
      </c>
      <c r="J238" s="25">
        <f t="shared" si="41"/>
        <v>-1.0504087140491336E-2</v>
      </c>
      <c r="K238" s="25">
        <f t="shared" si="42"/>
        <v>-1.3296312836064982E-2</v>
      </c>
      <c r="L238" s="25">
        <f t="shared" si="43"/>
        <v>0.56234479908825752</v>
      </c>
    </row>
    <row r="239" spans="1:12" x14ac:dyDescent="0.2">
      <c r="A239" s="27">
        <f t="shared" si="48"/>
        <v>10.800000000000018</v>
      </c>
      <c r="B239" s="25">
        <f t="shared" si="49"/>
        <v>58.500678194188318</v>
      </c>
      <c r="C239" s="25">
        <f t="shared" si="44"/>
        <v>7.0600943580239806</v>
      </c>
      <c r="D239" s="26">
        <f t="shared" si="45"/>
        <v>7260.4837083751327</v>
      </c>
      <c r="E239" s="25">
        <f t="shared" si="38"/>
        <v>0.56241316762402516</v>
      </c>
      <c r="F239" s="28">
        <f t="shared" si="46"/>
        <v>0.24922466172101024</v>
      </c>
      <c r="G239" s="25">
        <f t="shared" si="39"/>
        <v>0.32355473865715811</v>
      </c>
      <c r="H239" s="25">
        <f t="shared" si="47"/>
        <v>0</v>
      </c>
      <c r="I239" s="25">
        <f t="shared" si="40"/>
        <v>5.2224079850802338</v>
      </c>
      <c r="J239" s="25">
        <f t="shared" si="41"/>
        <v>-1.0366232754143168E-2</v>
      </c>
      <c r="K239" s="25">
        <f t="shared" si="42"/>
        <v>-1.3121813612839452E-2</v>
      </c>
      <c r="L239" s="25">
        <f t="shared" si="43"/>
        <v>0.56241316762402516</v>
      </c>
    </row>
    <row r="240" spans="1:12" x14ac:dyDescent="0.2">
      <c r="A240" s="27">
        <f t="shared" si="48"/>
        <v>10.850000000000019</v>
      </c>
      <c r="B240" s="25">
        <f t="shared" si="49"/>
        <v>58.853666509822503</v>
      </c>
      <c r="C240" s="25">
        <f t="shared" si="44"/>
        <v>7.0594382673433387</v>
      </c>
      <c r="D240" s="26">
        <f t="shared" si="45"/>
        <v>7259.8089956225194</v>
      </c>
      <c r="E240" s="25">
        <f t="shared" si="38"/>
        <v>0.56248063889928646</v>
      </c>
      <c r="F240" s="28">
        <f t="shared" si="46"/>
        <v>0.2491783432521576</v>
      </c>
      <c r="G240" s="25">
        <f t="shared" si="39"/>
        <v>0.32353248965575887</v>
      </c>
      <c r="H240" s="25">
        <f t="shared" si="47"/>
        <v>0</v>
      </c>
      <c r="I240" s="25">
        <f t="shared" si="40"/>
        <v>5.2230345040648034</v>
      </c>
      <c r="J240" s="25">
        <f t="shared" si="41"/>
        <v>-1.0230194008630011E-2</v>
      </c>
      <c r="K240" s="25">
        <f t="shared" si="42"/>
        <v>-1.2949612669151912E-2</v>
      </c>
      <c r="L240" s="25">
        <f t="shared" si="43"/>
        <v>0.56248063889928646</v>
      </c>
    </row>
    <row r="241" spans="1:12" x14ac:dyDescent="0.2">
      <c r="A241" s="27">
        <f t="shared" si="48"/>
        <v>10.90000000000002</v>
      </c>
      <c r="B241" s="25">
        <f t="shared" si="49"/>
        <v>59.206622236173835</v>
      </c>
      <c r="C241" s="25">
        <f t="shared" si="44"/>
        <v>7.0587907867098814</v>
      </c>
      <c r="D241" s="26">
        <f t="shared" si="45"/>
        <v>7259.143137299342</v>
      </c>
      <c r="E241" s="25">
        <f t="shared" si="38"/>
        <v>0.56254722473160423</v>
      </c>
      <c r="F241" s="28">
        <f t="shared" si="46"/>
        <v>0.24913263685270154</v>
      </c>
      <c r="G241" s="25">
        <f t="shared" si="39"/>
        <v>0.32351053470152275</v>
      </c>
      <c r="H241" s="25">
        <f t="shared" si="47"/>
        <v>0</v>
      </c>
      <c r="I241" s="25">
        <f t="shared" si="40"/>
        <v>5.223652801079183</v>
      </c>
      <c r="J241" s="25">
        <f t="shared" si="41"/>
        <v>-1.009594682262005E-2</v>
      </c>
      <c r="K241" s="25">
        <f t="shared" si="42"/>
        <v>-1.277967952230386E-2</v>
      </c>
      <c r="L241" s="25">
        <f t="shared" si="43"/>
        <v>0.56254722473160423</v>
      </c>
    </row>
    <row r="242" spans="1:12" x14ac:dyDescent="0.2">
      <c r="A242" s="27">
        <f t="shared" si="48"/>
        <v>10.950000000000021</v>
      </c>
      <c r="B242" s="25">
        <f t="shared" si="49"/>
        <v>59.55954580090993</v>
      </c>
      <c r="C242" s="25">
        <f t="shared" si="44"/>
        <v>7.0581518027337662</v>
      </c>
      <c r="D242" s="26">
        <f t="shared" si="45"/>
        <v>7258.4860167973729</v>
      </c>
      <c r="E242" s="25">
        <f t="shared" si="38"/>
        <v>0.56261293678180113</v>
      </c>
      <c r="F242" s="28">
        <f t="shared" si="46"/>
        <v>0.2490875343521696</v>
      </c>
      <c r="G242" s="25">
        <f t="shared" si="39"/>
        <v>0.32348886986818054</v>
      </c>
      <c r="H242" s="25">
        <f t="shared" si="47"/>
        <v>0</v>
      </c>
      <c r="I242" s="25">
        <f t="shared" si="40"/>
        <v>5.22426298440244</v>
      </c>
      <c r="J242" s="25">
        <f t="shared" si="41"/>
        <v>-9.9634674385489785E-3</v>
      </c>
      <c r="K242" s="25">
        <f t="shared" si="42"/>
        <v>-1.2611984099429086E-2</v>
      </c>
      <c r="L242" s="25">
        <f t="shared" si="43"/>
        <v>0.56261293678180113</v>
      </c>
    </row>
    <row r="243" spans="1:12" x14ac:dyDescent="0.2">
      <c r="A243" s="27">
        <f t="shared" si="48"/>
        <v>11.000000000000021</v>
      </c>
      <c r="B243" s="25">
        <f t="shared" si="49"/>
        <v>59.912437626066492</v>
      </c>
      <c r="C243" s="25">
        <f t="shared" si="44"/>
        <v>7.0575212035287951</v>
      </c>
      <c r="D243" s="26">
        <f t="shared" si="45"/>
        <v>7257.837519054704</v>
      </c>
      <c r="E243" s="25">
        <f t="shared" si="38"/>
        <v>0.56267778655606804</v>
      </c>
      <c r="F243" s="28">
        <f t="shared" si="46"/>
        <v>0.24904302769129266</v>
      </c>
      <c r="G243" s="25">
        <f t="shared" si="39"/>
        <v>0.3234674912829284</v>
      </c>
      <c r="H243" s="25">
        <f t="shared" si="47"/>
        <v>0</v>
      </c>
      <c r="I243" s="25">
        <f t="shared" si="40"/>
        <v>5.2248651608777745</v>
      </c>
      <c r="J243" s="25">
        <f t="shared" si="41"/>
        <v>-9.8327324181530229E-3</v>
      </c>
      <c r="K243" s="25">
        <f t="shared" si="42"/>
        <v>-1.2446496731839269E-2</v>
      </c>
      <c r="L243" s="25">
        <f t="shared" si="43"/>
        <v>0.56267778655606804</v>
      </c>
    </row>
    <row r="244" spans="1:12" x14ac:dyDescent="0.2">
      <c r="A244" s="27">
        <f t="shared" si="48"/>
        <v>11.050000000000022</v>
      </c>
      <c r="B244" s="25">
        <f t="shared" si="49"/>
        <v>60.265298128122019</v>
      </c>
      <c r="C244" s="25">
        <f t="shared" si="44"/>
        <v>7.0568988786922029</v>
      </c>
      <c r="D244" s="26">
        <f t="shared" si="45"/>
        <v>7257.1975305349679</v>
      </c>
      <c r="E244" s="25">
        <f t="shared" si="38"/>
        <v>0.56274178540804165</v>
      </c>
      <c r="F244" s="28">
        <f t="shared" si="46"/>
        <v>0.24899910892043634</v>
      </c>
      <c r="G244" s="25">
        <f t="shared" si="39"/>
        <v>0.32344639512567275</v>
      </c>
      <c r="H244" s="25">
        <f t="shared" si="47"/>
        <v>0</v>
      </c>
      <c r="I244" s="25">
        <f t="shared" si="40"/>
        <v>5.2254594359318158</v>
      </c>
      <c r="J244" s="25">
        <f t="shared" si="41"/>
        <v>-9.7037186380674045E-3</v>
      </c>
      <c r="K244" s="25">
        <f t="shared" si="42"/>
        <v>-1.2283188149452411E-2</v>
      </c>
      <c r="L244" s="25">
        <f t="shared" si="43"/>
        <v>0.56274178540804165</v>
      </c>
    </row>
    <row r="245" spans="1:12" x14ac:dyDescent="0.2">
      <c r="A245" s="27">
        <f t="shared" si="48"/>
        <v>11.100000000000023</v>
      </c>
      <c r="B245" s="25">
        <f t="shared" si="49"/>
        <v>60.618127718071449</v>
      </c>
      <c r="C245" s="25">
        <f t="shared" si="44"/>
        <v>7.0562847192847302</v>
      </c>
      <c r="D245" s="26">
        <f t="shared" si="45"/>
        <v>7256.5659392068374</v>
      </c>
      <c r="E245" s="25">
        <f t="shared" si="38"/>
        <v>0.56280494454085472</v>
      </c>
      <c r="F245" s="28">
        <f t="shared" si="46"/>
        <v>0.24895577019805593</v>
      </c>
      <c r="G245" s="25">
        <f t="shared" si="39"/>
        <v>0.32342557762828683</v>
      </c>
      <c r="H245" s="25">
        <f t="shared" si="47"/>
        <v>0</v>
      </c>
      <c r="I245" s="25">
        <f t="shared" si="40"/>
        <v>5.2260459135936514</v>
      </c>
      <c r="J245" s="25">
        <f t="shared" si="41"/>
        <v>-9.5764032854880332E-3</v>
      </c>
      <c r="K245" s="25">
        <f t="shared" si="42"/>
        <v>-1.2122029475301308E-2</v>
      </c>
      <c r="L245" s="25">
        <f t="shared" si="43"/>
        <v>0.56280494454085472</v>
      </c>
    </row>
    <row r="246" spans="1:12" x14ac:dyDescent="0.2">
      <c r="A246" s="27">
        <f t="shared" si="48"/>
        <v>11.150000000000023</v>
      </c>
      <c r="B246" s="25">
        <f t="shared" si="49"/>
        <v>60.970926801498841</v>
      </c>
      <c r="C246" s="25">
        <f t="shared" si="44"/>
        <v>7.0556786178109654</v>
      </c>
      <c r="D246" s="26">
        <f t="shared" si="45"/>
        <v>7255.9426345238217</v>
      </c>
      <c r="E246" s="25">
        <f t="shared" si="38"/>
        <v>0.56286727500915623</v>
      </c>
      <c r="F246" s="28">
        <f t="shared" si="46"/>
        <v>0.2489130037891743</v>
      </c>
      <c r="G246" s="25">
        <f t="shared" si="39"/>
        <v>0.32340503507387852</v>
      </c>
      <c r="H246" s="25">
        <f t="shared" si="47"/>
        <v>0</v>
      </c>
      <c r="I246" s="25">
        <f t="shared" si="40"/>
        <v>5.2266246965135945</v>
      </c>
      <c r="J246" s="25">
        <f t="shared" si="41"/>
        <v>-9.4507638538965932E-3</v>
      </c>
      <c r="K246" s="25">
        <f t="shared" si="42"/>
        <v>-1.196299222012227E-2</v>
      </c>
      <c r="L246" s="25">
        <f t="shared" si="43"/>
        <v>0.56286727500915623</v>
      </c>
    </row>
    <row r="247" spans="1:12" x14ac:dyDescent="0.2">
      <c r="A247" s="27">
        <f t="shared" si="48"/>
        <v>11.200000000000024</v>
      </c>
      <c r="B247" s="25">
        <f t="shared" si="49"/>
        <v>61.32369577864911</v>
      </c>
      <c r="C247" s="25">
        <f t="shared" si="44"/>
        <v>7.0550804681999599</v>
      </c>
      <c r="D247" s="26">
        <f t="shared" si="45"/>
        <v>7255.3275074043186</v>
      </c>
      <c r="E247" s="25">
        <f t="shared" si="38"/>
        <v>0.56292878772110655</v>
      </c>
      <c r="F247" s="28">
        <f t="shared" si="46"/>
        <v>0.24887080206388285</v>
      </c>
      <c r="G247" s="25">
        <f t="shared" si="39"/>
        <v>0.32338476379606862</v>
      </c>
      <c r="H247" s="25">
        <f t="shared" si="47"/>
        <v>0</v>
      </c>
      <c r="I247" s="25">
        <f t="shared" si="40"/>
        <v>5.227195885981704</v>
      </c>
      <c r="J247" s="25">
        <f t="shared" si="41"/>
        <v>-9.3267781388449156E-3</v>
      </c>
      <c r="K247" s="25">
        <f t="shared" si="42"/>
        <v>-1.180604827701888E-2</v>
      </c>
      <c r="L247" s="25">
        <f t="shared" si="43"/>
        <v>0.56292878772110655</v>
      </c>
    </row>
    <row r="248" spans="1:12" x14ac:dyDescent="0.2">
      <c r="A248" s="27">
        <f t="shared" si="48"/>
        <v>11.250000000000025</v>
      </c>
      <c r="B248" s="25">
        <f t="shared" si="49"/>
        <v>61.676435044498767</v>
      </c>
      <c r="C248" s="25">
        <f t="shared" si="44"/>
        <v>7.0544901657861088</v>
      </c>
      <c r="D248" s="26">
        <f t="shared" si="45"/>
        <v>7254.7204502119585</v>
      </c>
      <c r="E248" s="25">
        <f t="shared" si="38"/>
        <v>0.56298949344034255</v>
      </c>
      <c r="F248" s="28">
        <f t="shared" si="46"/>
        <v>0.24882915749586462</v>
      </c>
      <c r="G248" s="25">
        <f t="shared" si="39"/>
        <v>0.32336476017828053</v>
      </c>
      <c r="H248" s="25">
        <f t="shared" si="47"/>
        <v>0</v>
      </c>
      <c r="I248" s="25">
        <f t="shared" si="40"/>
        <v>5.2277595819460387</v>
      </c>
      <c r="J248" s="25">
        <f t="shared" si="41"/>
        <v>-9.2044242338026327E-3</v>
      </c>
      <c r="K248" s="25">
        <f t="shared" si="42"/>
        <v>-1.1651169916205864E-2</v>
      </c>
      <c r="L248" s="25">
        <f t="shared" si="43"/>
        <v>0.56298949344034255</v>
      </c>
    </row>
    <row r="249" spans="1:12" x14ac:dyDescent="0.2">
      <c r="A249" s="27">
        <f t="shared" si="48"/>
        <v>11.300000000000026</v>
      </c>
      <c r="B249" s="25">
        <f t="shared" si="49"/>
        <v>62.029144988825678</v>
      </c>
      <c r="C249" s="25">
        <f t="shared" si="44"/>
        <v>7.0539076072902986</v>
      </c>
      <c r="D249" s="26">
        <f t="shared" si="45"/>
        <v>7254.1213567362183</v>
      </c>
      <c r="E249" s="25">
        <f t="shared" si="38"/>
        <v>0.5630494027879166</v>
      </c>
      <c r="F249" s="28">
        <f t="shared" si="46"/>
        <v>0.24878806266093972</v>
      </c>
      <c r="G249" s="25">
        <f t="shared" si="39"/>
        <v>0.32334502065303983</v>
      </c>
      <c r="H249" s="25">
        <f t="shared" si="47"/>
        <v>0</v>
      </c>
      <c r="I249" s="25">
        <f t="shared" si="40"/>
        <v>5.2283158830306542</v>
      </c>
      <c r="J249" s="25">
        <f t="shared" si="41"/>
        <v>-9.0836805260629538E-3</v>
      </c>
      <c r="K249" s="25">
        <f t="shared" si="42"/>
        <v>-1.1498329779826523E-2</v>
      </c>
      <c r="L249" s="25">
        <f t="shared" si="43"/>
        <v>0.5630494027879166</v>
      </c>
    </row>
    <row r="250" spans="1:12" x14ac:dyDescent="0.2">
      <c r="A250" s="27">
        <f t="shared" si="48"/>
        <v>11.350000000000026</v>
      </c>
      <c r="B250" s="25">
        <f t="shared" si="49"/>
        <v>62.381825996277968</v>
      </c>
      <c r="C250" s="25">
        <f t="shared" si="44"/>
        <v>7.0533326908013079</v>
      </c>
      <c r="D250" s="26">
        <f t="shared" si="45"/>
        <v>7253.5301221732898</v>
      </c>
      <c r="E250" s="25">
        <f t="shared" si="38"/>
        <v>0.56310852624420948</v>
      </c>
      <c r="F250" s="28">
        <f t="shared" si="46"/>
        <v>0.24874751023563207</v>
      </c>
      <c r="G250" s="25">
        <f t="shared" si="39"/>
        <v>0.32332554170128547</v>
      </c>
      <c r="H250" s="25">
        <f t="shared" si="47"/>
        <v>0</v>
      </c>
      <c r="I250" s="25">
        <f t="shared" si="40"/>
        <v>5.2288648865533736</v>
      </c>
      <c r="J250" s="25">
        <f t="shared" si="41"/>
        <v>-8.9645256927080585E-3</v>
      </c>
      <c r="K250" s="25">
        <f t="shared" si="42"/>
        <v>-1.1347500876845643E-2</v>
      </c>
      <c r="L250" s="25">
        <f t="shared" si="43"/>
        <v>0.56310852624420948</v>
      </c>
    </row>
    <row r="251" spans="1:12" x14ac:dyDescent="0.2">
      <c r="A251" s="27">
        <f t="shared" si="48"/>
        <v>11.400000000000027</v>
      </c>
      <c r="B251" s="25">
        <f t="shared" si="49"/>
        <v>62.734478446441933</v>
      </c>
      <c r="C251" s="25">
        <f t="shared" si="44"/>
        <v>7.0527653157574655</v>
      </c>
      <c r="D251" s="26">
        <f t="shared" si="45"/>
        <v>7252.9466431072242</v>
      </c>
      <c r="E251" s="25">
        <f t="shared" si="38"/>
        <v>0.56316687415081601</v>
      </c>
      <c r="F251" s="28">
        <f t="shared" si="46"/>
        <v>0.24870749299575751</v>
      </c>
      <c r="G251" s="25">
        <f t="shared" si="39"/>
        <v>0.32330631985168967</v>
      </c>
      <c r="H251" s="25">
        <f t="shared" si="47"/>
        <v>0</v>
      </c>
      <c r="I251" s="25">
        <f t="shared" si="40"/>
        <v>5.2294066885432917</v>
      </c>
      <c r="J251" s="25">
        <f t="shared" si="41"/>
        <v>-8.8469386966311681E-3</v>
      </c>
      <c r="K251" s="25">
        <f t="shared" si="42"/>
        <v>-1.1198656578014136E-2</v>
      </c>
      <c r="L251" s="25">
        <f t="shared" si="43"/>
        <v>0.56316687415081601</v>
      </c>
    </row>
    <row r="252" spans="1:12" x14ac:dyDescent="0.2">
      <c r="A252" s="27">
        <f t="shared" si="48"/>
        <v>11.450000000000028</v>
      </c>
      <c r="B252" s="25">
        <f t="shared" si="49"/>
        <v>63.087102713909083</v>
      </c>
      <c r="C252" s="25">
        <f t="shared" si="44"/>
        <v>7.0522053829285642</v>
      </c>
      <c r="D252" s="26">
        <f t="shared" si="45"/>
        <v>7252.3708174913236</v>
      </c>
      <c r="E252" s="25">
        <f t="shared" si="38"/>
        <v>0.56322445671240606</v>
      </c>
      <c r="F252" s="28">
        <f t="shared" si="46"/>
        <v>0.2486680038150331</v>
      </c>
      <c r="G252" s="25">
        <f t="shared" si="39"/>
        <v>0.32328735167998907</v>
      </c>
      <c r="H252" s="25">
        <f t="shared" si="47"/>
        <v>0</v>
      </c>
      <c r="I252" s="25">
        <f t="shared" si="40"/>
        <v>5.2299413837580566</v>
      </c>
      <c r="J252" s="25">
        <f t="shared" si="41"/>
        <v>-8.73089878261607E-3</v>
      </c>
      <c r="K252" s="25">
        <f t="shared" si="42"/>
        <v>-1.1051770610906416E-2</v>
      </c>
      <c r="L252" s="25">
        <f t="shared" si="43"/>
        <v>0.56322445671240606</v>
      </c>
    </row>
    <row r="253" spans="1:12" x14ac:dyDescent="0.2">
      <c r="A253" s="27">
        <f t="shared" si="48"/>
        <v>11.500000000000028</v>
      </c>
      <c r="B253" s="25">
        <f t="shared" si="49"/>
        <v>63.439699168342251</v>
      </c>
      <c r="C253" s="25">
        <f t="shared" si="44"/>
        <v>7.0516527943980192</v>
      </c>
      <c r="D253" s="26">
        <f t="shared" si="45"/>
        <v>7251.8025446298016</v>
      </c>
      <c r="E253" s="25">
        <f t="shared" si="38"/>
        <v>0.56328128399855826</v>
      </c>
      <c r="F253" s="28">
        <f t="shared" si="46"/>
        <v>0.24862903566370698</v>
      </c>
      <c r="G253" s="25">
        <f t="shared" si="39"/>
        <v>0.32326863380832571</v>
      </c>
      <c r="H253" s="25">
        <f t="shared" si="47"/>
        <v>0</v>
      </c>
      <c r="I253" s="25">
        <f t="shared" si="40"/>
        <v>5.2304690657008983</v>
      </c>
      <c r="J253" s="25">
        <f t="shared" si="41"/>
        <v>-8.6163854734744305E-3</v>
      </c>
      <c r="K253" s="25">
        <f t="shared" si="42"/>
        <v>-1.0906817055030923E-2</v>
      </c>
      <c r="L253" s="25">
        <f t="shared" si="43"/>
        <v>0.56328128399855826</v>
      </c>
    </row>
    <row r="254" spans="1:12" x14ac:dyDescent="0.2">
      <c r="A254" s="27">
        <f t="shared" si="48"/>
        <v>11.550000000000029</v>
      </c>
      <c r="B254" s="25">
        <f t="shared" si="49"/>
        <v>63.79226817454083</v>
      </c>
      <c r="C254" s="25">
        <f t="shared" si="44"/>
        <v>7.0511074535452671</v>
      </c>
      <c r="D254" s="26">
        <f t="shared" si="45"/>
        <v>7251.2417251596735</v>
      </c>
      <c r="E254" s="25">
        <f t="shared" si="38"/>
        <v>0.56333736594557104</v>
      </c>
      <c r="F254" s="28">
        <f t="shared" si="46"/>
        <v>0.24859058160720812</v>
      </c>
      <c r="G254" s="25">
        <f t="shared" si="39"/>
        <v>0.32325016290459713</v>
      </c>
      <c r="H254" s="25">
        <f t="shared" si="47"/>
        <v>0</v>
      </c>
      <c r="I254" s="25">
        <f t="shared" si="40"/>
        <v>5.2309898266374457</v>
      </c>
      <c r="J254" s="25">
        <f t="shared" si="41"/>
        <v>-8.503378566234232E-3</v>
      </c>
      <c r="K254" s="25">
        <f t="shared" si="42"/>
        <v>-1.0763770337005357E-2</v>
      </c>
      <c r="L254" s="25">
        <f t="shared" si="43"/>
        <v>0.56333736594557104</v>
      </c>
    </row>
    <row r="255" spans="1:12" x14ac:dyDescent="0.2">
      <c r="A255" s="27">
        <f t="shared" si="48"/>
        <v>11.60000000000003</v>
      </c>
      <c r="B255" s="25">
        <f t="shared" si="49"/>
        <v>64.144810092505168</v>
      </c>
      <c r="C255" s="25">
        <f t="shared" si="44"/>
        <v>7.0505692650284164</v>
      </c>
      <c r="D255" s="26">
        <f t="shared" si="45"/>
        <v>7250.6882610329239</v>
      </c>
      <c r="E255" s="25">
        <f t="shared" si="38"/>
        <v>0.56339271235824606</v>
      </c>
      <c r="F255" s="28">
        <f t="shared" si="46"/>
        <v>0.24855263480481674</v>
      </c>
      <c r="G255" s="25">
        <f t="shared" si="39"/>
        <v>0.32323193568181663</v>
      </c>
      <c r="H255" s="25">
        <f t="shared" si="47"/>
        <v>0</v>
      </c>
      <c r="I255" s="25">
        <f t="shared" si="40"/>
        <v>5.2315037576122849</v>
      </c>
      <c r="J255" s="25">
        <f t="shared" si="41"/>
        <v>-8.3918581283872751E-3</v>
      </c>
      <c r="K255" s="25">
        <f t="shared" si="42"/>
        <v>-1.0622605225806677E-2</v>
      </c>
      <c r="L255" s="25">
        <f t="shared" si="43"/>
        <v>0.56339271235824606</v>
      </c>
    </row>
    <row r="256" spans="1:12" x14ac:dyDescent="0.2">
      <c r="A256" s="27">
        <f t="shared" si="48"/>
        <v>11.650000000000031</v>
      </c>
      <c r="B256" s="25">
        <f t="shared" si="49"/>
        <v>64.497325277500053</v>
      </c>
      <c r="C256" s="25">
        <f t="shared" si="44"/>
        <v>7.0500381347671262</v>
      </c>
      <c r="D256" s="26">
        <f t="shared" si="45"/>
        <v>7250.1420554988945</v>
      </c>
      <c r="E256" s="25">
        <f t="shared" si="38"/>
        <v>0.56344733291164906</v>
      </c>
      <c r="F256" s="28">
        <f t="shared" si="46"/>
        <v>0.24851518850835372</v>
      </c>
      <c r="G256" s="25">
        <f t="shared" si="39"/>
        <v>0.32321394889748317</v>
      </c>
      <c r="H256" s="25">
        <f t="shared" si="47"/>
        <v>0</v>
      </c>
      <c r="I256" s="25">
        <f t="shared" si="40"/>
        <v>5.2320109484653123</v>
      </c>
      <c r="J256" s="25">
        <f t="shared" si="41"/>
        <v>-8.281804494187861E-3</v>
      </c>
      <c r="K256" s="25">
        <f t="shared" si="42"/>
        <v>-1.04832968280859E-2</v>
      </c>
      <c r="L256" s="25">
        <f t="shared" si="43"/>
        <v>0.56344733291164906</v>
      </c>
    </row>
    <row r="257" spans="1:12" x14ac:dyDescent="0.2">
      <c r="A257" s="27">
        <f t="shared" si="48"/>
        <v>11.700000000000031</v>
      </c>
      <c r="B257" s="25">
        <f t="shared" si="49"/>
        <v>64.849814080117369</v>
      </c>
      <c r="C257" s="25">
        <f t="shared" si="44"/>
        <v>7.0495139699257221</v>
      </c>
      <c r="D257" s="26">
        <f t="shared" si="45"/>
        <v>7249.6030130869203</v>
      </c>
      <c r="E257" s="25">
        <f t="shared" si="38"/>
        <v>0.56350123715284639</v>
      </c>
      <c r="F257" s="28">
        <f t="shared" si="46"/>
        <v>0.24847823606088956</v>
      </c>
      <c r="G257" s="25">
        <f t="shared" si="39"/>
        <v>0.32319619935295968</v>
      </c>
      <c r="H257" s="25">
        <f t="shared" si="47"/>
        <v>0</v>
      </c>
      <c r="I257" s="25">
        <f t="shared" si="40"/>
        <v>5.2325114878478596</v>
      </c>
      <c r="J257" s="25">
        <f t="shared" si="41"/>
        <v>-8.1731982610028786E-3</v>
      </c>
      <c r="K257" s="25">
        <f t="shared" si="42"/>
        <v>-1.0345820583547946E-2</v>
      </c>
      <c r="L257" s="25">
        <f t="shared" si="43"/>
        <v>0.56350123715284639</v>
      </c>
    </row>
    <row r="258" spans="1:12" x14ac:dyDescent="0.2">
      <c r="A258" s="27">
        <f t="shared" si="48"/>
        <v>11.750000000000032</v>
      </c>
      <c r="B258" s="25">
        <f t="shared" si="49"/>
        <v>65.202276846337938</v>
      </c>
      <c r="C258" s="25">
        <f t="shared" si="44"/>
        <v>7.048996678896545</v>
      </c>
      <c r="D258" s="26">
        <f t="shared" si="45"/>
        <v>7249.0710395892074</v>
      </c>
      <c r="E258" s="25">
        <f t="shared" si="38"/>
        <v>0.56355443450261766</v>
      </c>
      <c r="F258" s="28">
        <f t="shared" si="46"/>
        <v>0.24844177089547262</v>
      </c>
      <c r="G258" s="25">
        <f t="shared" si="39"/>
        <v>0.32317868389286164</v>
      </c>
      <c r="H258" s="25">
        <f t="shared" si="47"/>
        <v>0</v>
      </c>
      <c r="I258" s="25">
        <f t="shared" si="40"/>
        <v>5.2330054632385927</v>
      </c>
      <c r="J258" s="25">
        <f t="shared" si="41"/>
        <v>-8.0660202857165686E-3</v>
      </c>
      <c r="K258" s="25">
        <f t="shared" si="42"/>
        <v>-1.0210152260400718E-2</v>
      </c>
      <c r="L258" s="25">
        <f t="shared" si="43"/>
        <v>0.56355443450261766</v>
      </c>
    </row>
    <row r="259" spans="1:12" x14ac:dyDescent="0.2">
      <c r="A259" s="27">
        <f t="shared" si="48"/>
        <v>11.800000000000033</v>
      </c>
      <c r="B259" s="25">
        <f t="shared" si="49"/>
        <v>65.554713917592437</v>
      </c>
      <c r="C259" s="25">
        <f t="shared" si="44"/>
        <v>7.0484861712835256</v>
      </c>
      <c r="D259" s="26">
        <f t="shared" si="45"/>
        <v>7248.5460420439376</v>
      </c>
      <c r="E259" s="25">
        <f t="shared" si="38"/>
        <v>0.56360693425714459</v>
      </c>
      <c r="F259" s="28">
        <f t="shared" si="46"/>
        <v>0.24840578653387549</v>
      </c>
      <c r="G259" s="25">
        <f t="shared" si="39"/>
        <v>0.32316139940445404</v>
      </c>
      <c r="H259" s="25">
        <f t="shared" si="47"/>
        <v>0</v>
      </c>
      <c r="I259" s="25">
        <f t="shared" si="40"/>
        <v>5.2334929609592002</v>
      </c>
      <c r="J259" s="25">
        <f t="shared" si="41"/>
        <v>-7.9602516811849156E-3</v>
      </c>
      <c r="K259" s="25">
        <f t="shared" si="42"/>
        <v>-1.0076267950866981E-2</v>
      </c>
      <c r="L259" s="25">
        <f t="shared" si="43"/>
        <v>0.56360693425714459</v>
      </c>
    </row>
    <row r="260" spans="1:12" x14ac:dyDescent="0.2">
      <c r="A260" s="27">
        <f t="shared" si="48"/>
        <v>11.850000000000033</v>
      </c>
      <c r="B260" s="25">
        <f t="shared" si="49"/>
        <v>65.907125630821682</v>
      </c>
      <c r="C260" s="25">
        <f t="shared" si="44"/>
        <v>7.0479823578859824</v>
      </c>
      <c r="D260" s="26">
        <f t="shared" si="45"/>
        <v>7248.0279287186158</v>
      </c>
      <c r="E260" s="25">
        <f t="shared" si="38"/>
        <v>0.56365874558967688</v>
      </c>
      <c r="F260" s="28">
        <f t="shared" si="46"/>
        <v>0.24837027658536029</v>
      </c>
      <c r="G260" s="25">
        <f t="shared" si="39"/>
        <v>0.32314434281705701</v>
      </c>
      <c r="H260" s="25">
        <f t="shared" si="47"/>
        <v>0</v>
      </c>
      <c r="I260" s="25">
        <f t="shared" si="40"/>
        <v>5.2339740661898571</v>
      </c>
      <c r="J260" s="25">
        <f t="shared" si="41"/>
        <v>-7.8558738127403882E-3</v>
      </c>
      <c r="K260" s="25">
        <f t="shared" si="42"/>
        <v>-9.9441440667599849E-3</v>
      </c>
      <c r="L260" s="25">
        <f t="shared" si="43"/>
        <v>0.56365874558967688</v>
      </c>
    </row>
    <row r="261" spans="1:12" x14ac:dyDescent="0.2">
      <c r="A261" s="27">
        <f t="shared" si="48"/>
        <v>11.900000000000034</v>
      </c>
      <c r="B261" s="25">
        <f t="shared" si="49"/>
        <v>66.259512318535897</v>
      </c>
      <c r="C261" s="25">
        <f t="shared" si="44"/>
        <v>7.0474851506826441</v>
      </c>
      <c r="D261" s="26">
        <f t="shared" si="45"/>
        <v>7247.5166090936273</v>
      </c>
      <c r="E261" s="25">
        <f t="shared" si="38"/>
        <v>0.56370987755217561</v>
      </c>
      <c r="F261" s="28">
        <f t="shared" si="46"/>
        <v>0.24833523474546187</v>
      </c>
      <c r="G261" s="25">
        <f t="shared" si="39"/>
        <v>0.32312751110146076</v>
      </c>
      <c r="H261" s="25">
        <f t="shared" si="47"/>
        <v>0</v>
      </c>
      <c r="I261" s="25">
        <f t="shared" si="40"/>
        <v>5.2344488629844887</v>
      </c>
      <c r="J261" s="25">
        <f t="shared" si="41"/>
        <v>-7.7528682947470284E-3</v>
      </c>
      <c r="K261" s="25">
        <f t="shared" si="42"/>
        <v>-9.8137573351228212E-3</v>
      </c>
      <c r="L261" s="25">
        <f t="shared" si="43"/>
        <v>0.56370987755217561</v>
      </c>
    </row>
    <row r="262" spans="1:12" x14ac:dyDescent="0.2">
      <c r="A262" s="27">
        <f t="shared" si="48"/>
        <v>11.950000000000035</v>
      </c>
      <c r="B262" s="25">
        <f t="shared" si="49"/>
        <v>66.611874308873368</v>
      </c>
      <c r="C262" s="25">
        <f t="shared" si="44"/>
        <v>7.0469944628158885</v>
      </c>
      <c r="D262" s="26">
        <f t="shared" si="45"/>
        <v>7247.0119938460384</v>
      </c>
      <c r="E262" s="25">
        <f t="shared" si="38"/>
        <v>0.56376033907693446</v>
      </c>
      <c r="F262" s="28">
        <f t="shared" si="46"/>
        <v>0.24830065479478899</v>
      </c>
      <c r="G262" s="25">
        <f t="shared" si="39"/>
        <v>0.32311090126934894</v>
      </c>
      <c r="H262" s="25">
        <f t="shared" si="47"/>
        <v>0</v>
      </c>
      <c r="I262" s="25">
        <f t="shared" si="40"/>
        <v>5.2349174342858209</v>
      </c>
      <c r="J262" s="25">
        <f t="shared" si="41"/>
        <v>-7.6512169872035019E-3</v>
      </c>
      <c r="K262" s="25">
        <f t="shared" si="42"/>
        <v>-9.6850847939284838E-3</v>
      </c>
      <c r="L262" s="25">
        <f t="shared" si="43"/>
        <v>0.56376033907693446</v>
      </c>
    </row>
    <row r="263" spans="1:12" x14ac:dyDescent="0.2">
      <c r="A263" s="27">
        <f t="shared" si="48"/>
        <v>12.000000000000036</v>
      </c>
      <c r="B263" s="25">
        <f t="shared" si="49"/>
        <v>66.964211925658162</v>
      </c>
      <c r="C263" s="25">
        <f t="shared" si="44"/>
        <v>7.0465102085761924</v>
      </c>
      <c r="D263" s="26">
        <f t="shared" si="45"/>
        <v>7246.5139948335982</v>
      </c>
      <c r="E263" s="25">
        <f t="shared" si="38"/>
        <v>0.56381013897817867</v>
      </c>
      <c r="F263" s="28">
        <f t="shared" si="46"/>
        <v>0.24826653059784248</v>
      </c>
      <c r="G263" s="25">
        <f t="shared" si="39"/>
        <v>0.32309451037273001</v>
      </c>
      <c r="H263" s="25">
        <f t="shared" si="47"/>
        <v>0</v>
      </c>
      <c r="I263" s="25">
        <f t="shared" si="40"/>
        <v>5.2353798619402303</v>
      </c>
      <c r="J263" s="25">
        <f t="shared" si="41"/>
        <v>-7.5509019923938325E-3</v>
      </c>
      <c r="K263" s="25">
        <f t="shared" si="42"/>
        <v>-9.5581037878402931E-3</v>
      </c>
      <c r="L263" s="25">
        <f t="shared" si="43"/>
        <v>0.56381013897817867</v>
      </c>
    </row>
    <row r="264" spans="1:12" x14ac:dyDescent="0.2">
      <c r="A264" s="27">
        <f t="shared" si="48"/>
        <v>12.050000000000036</v>
      </c>
      <c r="B264" s="25">
        <f t="shared" si="49"/>
        <v>67.316525488457245</v>
      </c>
      <c r="C264" s="25">
        <f t="shared" si="44"/>
        <v>7.0460323033868004</v>
      </c>
      <c r="D264" s="26">
        <f t="shared" si="45"/>
        <v>7246.022525078979</v>
      </c>
      <c r="E264" s="25">
        <f t="shared" si="38"/>
        <v>0.56385928595364043</v>
      </c>
      <c r="F264" s="28">
        <f t="shared" si="46"/>
        <v>0.24823285610185153</v>
      </c>
      <c r="G264" s="25">
        <f t="shared" si="39"/>
        <v>0.32307833550337733</v>
      </c>
      <c r="H264" s="25">
        <f t="shared" si="47"/>
        <v>0</v>
      </c>
      <c r="I264" s="25">
        <f t="shared" si="40"/>
        <v>5.2358362267123759</v>
      </c>
      <c r="J264" s="25">
        <f t="shared" si="41"/>
        <v>-7.4519056515884308E-3</v>
      </c>
      <c r="K264" s="25">
        <f t="shared" si="42"/>
        <v>-9.4327919640359876E-3</v>
      </c>
      <c r="L264" s="25">
        <f t="shared" si="43"/>
        <v>0.56385928595364043</v>
      </c>
    </row>
    <row r="265" spans="1:12" x14ac:dyDescent="0.2">
      <c r="A265" s="27">
        <f t="shared" si="48"/>
        <v>12.100000000000037</v>
      </c>
      <c r="B265" s="25">
        <f t="shared" si="49"/>
        <v>67.668815312636625</v>
      </c>
      <c r="C265" s="25">
        <f t="shared" si="44"/>
        <v>7.0455606637885984</v>
      </c>
      <c r="D265" s="26">
        <f t="shared" si="45"/>
        <v>7245.5374987542136</v>
      </c>
      <c r="E265" s="25">
        <f t="shared" si="38"/>
        <v>0.56390778858611712</v>
      </c>
      <c r="F265" s="28">
        <f t="shared" si="46"/>
        <v>0.24819962533562617</v>
      </c>
      <c r="G265" s="25">
        <f t="shared" si="39"/>
        <v>0.32306237379227765</v>
      </c>
      <c r="H265" s="25">
        <f t="shared" si="47"/>
        <v>0</v>
      </c>
      <c r="I265" s="25">
        <f t="shared" si="40"/>
        <v>5.2362866082996593</v>
      </c>
      <c r="J265" s="25">
        <f t="shared" si="41"/>
        <v>-7.3542105417866988E-3</v>
      </c>
      <c r="K265" s="25">
        <f t="shared" si="42"/>
        <v>-9.3091272680844283E-3</v>
      </c>
      <c r="L265" s="25">
        <f t="shared" si="43"/>
        <v>0.56390778858611712</v>
      </c>
    </row>
    <row r="266" spans="1:12" x14ac:dyDescent="0.2">
      <c r="A266" s="27">
        <f t="shared" si="48"/>
        <v>12.150000000000038</v>
      </c>
      <c r="B266" s="25">
        <f t="shared" si="49"/>
        <v>68.021081709416976</v>
      </c>
      <c r="C266" s="25">
        <f t="shared" si="44"/>
        <v>7.0450952074251942</v>
      </c>
      <c r="D266" s="26">
        <f t="shared" si="45"/>
        <v>7245.0588311653573</v>
      </c>
      <c r="E266" s="25">
        <f t="shared" si="38"/>
        <v>0.56395565534500269</v>
      </c>
      <c r="F266" s="28">
        <f t="shared" si="46"/>
        <v>0.24816683240842724</v>
      </c>
      <c r="G266" s="25">
        <f t="shared" si="39"/>
        <v>0.32304662240908683</v>
      </c>
      <c r="H266" s="25">
        <f t="shared" si="47"/>
        <v>0</v>
      </c>
      <c r="I266" s="25">
        <f t="shared" si="40"/>
        <v>5.2367310853464542</v>
      </c>
      <c r="J266" s="25">
        <f t="shared" si="41"/>
        <v>-7.2577994725113726E-3</v>
      </c>
      <c r="K266" s="25">
        <f t="shared" si="42"/>
        <v>-9.1870879398878134E-3</v>
      </c>
      <c r="L266" s="25">
        <f t="shared" si="43"/>
        <v>0.56395565534500269</v>
      </c>
    </row>
    <row r="267" spans="1:12" x14ac:dyDescent="0.2">
      <c r="A267" s="27">
        <f t="shared" si="48"/>
        <v>12.200000000000038</v>
      </c>
      <c r="B267" s="25">
        <f t="shared" si="49"/>
        <v>68.373324985928321</v>
      </c>
      <c r="C267" s="25">
        <f t="shared" si="44"/>
        <v>7.0446358530282005</v>
      </c>
      <c r="D267" s="26">
        <f t="shared" si="45"/>
        <v>7244.5864387373513</v>
      </c>
      <c r="E267" s="25">
        <f t="shared" si="38"/>
        <v>0.56400289458780339</v>
      </c>
      <c r="F267" s="28">
        <f t="shared" si="46"/>
        <v>0.24813447150885184</v>
      </c>
      <c r="G267" s="25">
        <f t="shared" si="39"/>
        <v>0.32303107856159452</v>
      </c>
      <c r="H267" s="25">
        <f t="shared" si="47"/>
        <v>0</v>
      </c>
      <c r="I267" s="25">
        <f t="shared" si="40"/>
        <v>5.2371697354581741</v>
      </c>
      <c r="J267" s="25">
        <f t="shared" si="41"/>
        <v>-7.1626554826429434E-3</v>
      </c>
      <c r="K267" s="25">
        <f t="shared" si="42"/>
        <v>-9.0666525096746112E-3</v>
      </c>
      <c r="L267" s="25">
        <f t="shared" si="43"/>
        <v>0.56400289458780339</v>
      </c>
    </row>
    <row r="268" spans="1:12" x14ac:dyDescent="0.2">
      <c r="A268" s="27">
        <f t="shared" si="48"/>
        <v>12.250000000000039</v>
      </c>
      <c r="B268" s="25">
        <f t="shared" si="49"/>
        <v>68.725545445264089</v>
      </c>
      <c r="C268" s="25">
        <f t="shared" si="44"/>
        <v>7.0441825204027166</v>
      </c>
      <c r="D268" s="26">
        <f t="shared" si="45"/>
        <v>7244.1202389990904</v>
      </c>
      <c r="E268" s="25">
        <f t="shared" si="38"/>
        <v>0.56404951456162933</v>
      </c>
      <c r="F268" s="28">
        <f t="shared" si="46"/>
        <v>0.24810253690373585</v>
      </c>
      <c r="G268" s="25">
        <f t="shared" si="39"/>
        <v>0.3230157394951958</v>
      </c>
      <c r="H268" s="25">
        <f t="shared" si="47"/>
        <v>0</v>
      </c>
      <c r="I268" s="25">
        <f t="shared" si="40"/>
        <v>5.2376026352151301</v>
      </c>
      <c r="J268" s="25">
        <f t="shared" si="41"/>
        <v>-7.0687618373023176E-3</v>
      </c>
      <c r="K268" s="25">
        <f t="shared" si="42"/>
        <v>-8.9477997940535653E-3</v>
      </c>
      <c r="L268" s="25">
        <f t="shared" si="43"/>
        <v>0.56404951456162933</v>
      </c>
    </row>
    <row r="269" spans="1:12" x14ac:dyDescent="0.2">
      <c r="A269" s="27">
        <f t="shared" si="48"/>
        <v>12.30000000000004</v>
      </c>
      <c r="B269" s="25">
        <f t="shared" si="49"/>
        <v>69.077743386534493</v>
      </c>
      <c r="C269" s="25">
        <f t="shared" si="44"/>
        <v>7.0437351304130145</v>
      </c>
      <c r="D269" s="26">
        <f t="shared" si="45"/>
        <v>7243.6601505687104</v>
      </c>
      <c r="E269" s="25">
        <f t="shared" si="38"/>
        <v>0.56409552340466729</v>
      </c>
      <c r="F269" s="28">
        <f t="shared" si="46"/>
        <v>0.24807102293707223</v>
      </c>
      <c r="G269" s="25">
        <f t="shared" si="39"/>
        <v>0.32300060249237084</v>
      </c>
      <c r="H269" s="25">
        <f t="shared" si="47"/>
        <v>0</v>
      </c>
      <c r="I269" s="25">
        <f t="shared" si="40"/>
        <v>5.238029860186197</v>
      </c>
      <c r="J269" s="25">
        <f t="shared" si="41"/>
        <v>-6.9761020247757766E-3</v>
      </c>
      <c r="K269" s="25">
        <f t="shared" si="42"/>
        <v>-8.8305088921212353E-3</v>
      </c>
      <c r="L269" s="25">
        <f t="shared" si="43"/>
        <v>0.56409552340466729</v>
      </c>
    </row>
    <row r="270" spans="1:12" x14ac:dyDescent="0.2">
      <c r="A270" s="27">
        <f t="shared" si="48"/>
        <v>12.350000000000041</v>
      </c>
      <c r="B270" s="25">
        <f t="shared" si="49"/>
        <v>69.429919104919037</v>
      </c>
      <c r="C270" s="25">
        <f t="shared" si="44"/>
        <v>7.0432936049684089</v>
      </c>
      <c r="D270" s="26">
        <f t="shared" si="45"/>
        <v>7243.2060931390461</v>
      </c>
      <c r="E270" s="25">
        <f t="shared" si="38"/>
        <v>0.56414092914763381</v>
      </c>
      <c r="F270" s="28">
        <f t="shared" si="46"/>
        <v>0.24803992402894443</v>
      </c>
      <c r="G270" s="25">
        <f t="shared" si="39"/>
        <v>0.32298566487217228</v>
      </c>
      <c r="H270" s="25">
        <f t="shared" si="47"/>
        <v>0</v>
      </c>
      <c r="I270" s="25">
        <f t="shared" si="40"/>
        <v>5.2384514849423143</v>
      </c>
      <c r="J270" s="25">
        <f t="shared" si="41"/>
        <v>-6.8846597534829024E-3</v>
      </c>
      <c r="K270" s="25">
        <f t="shared" si="42"/>
        <v>-8.7147591816239267E-3</v>
      </c>
      <c r="L270" s="25">
        <f t="shared" si="43"/>
        <v>0.56414092914763381</v>
      </c>
    </row>
    <row r="271" spans="1:12" x14ac:dyDescent="0.2">
      <c r="A271" s="27">
        <f t="shared" si="48"/>
        <v>12.400000000000041</v>
      </c>
      <c r="B271" s="25">
        <f t="shared" si="49"/>
        <v>69.782072891718485</v>
      </c>
      <c r="C271" s="25">
        <f t="shared" si="44"/>
        <v>7.042857867009328</v>
      </c>
      <c r="D271" s="26">
        <f t="shared" si="45"/>
        <v>7242.7579874633147</v>
      </c>
      <c r="E271" s="25">
        <f t="shared" si="38"/>
        <v>0.56418573971520691</v>
      </c>
      <c r="F271" s="28">
        <f t="shared" si="46"/>
        <v>0.24800923467447589</v>
      </c>
      <c r="G271" s="25">
        <f t="shared" si="39"/>
        <v>0.32297092398971966</v>
      </c>
      <c r="H271" s="25">
        <f t="shared" si="47"/>
        <v>0</v>
      </c>
      <c r="I271" s="25">
        <f t="shared" si="40"/>
        <v>5.2388675830697791</v>
      </c>
      <c r="J271" s="25">
        <f t="shared" si="41"/>
        <v>-6.7944189489886342E-3</v>
      </c>
      <c r="K271" s="25">
        <f t="shared" si="42"/>
        <v>-8.6005303151754867E-3</v>
      </c>
      <c r="L271" s="25">
        <f t="shared" si="43"/>
        <v>0.56418573971520691</v>
      </c>
    </row>
    <row r="272" spans="1:12" x14ac:dyDescent="0.2">
      <c r="A272" s="27">
        <f t="shared" si="48"/>
        <v>12.450000000000042</v>
      </c>
      <c r="B272" s="25">
        <f t="shared" si="49"/>
        <v>70.134205034406051</v>
      </c>
      <c r="C272" s="25">
        <f t="shared" si="44"/>
        <v>7.042427840493569</v>
      </c>
      <c r="D272" s="26">
        <f t="shared" si="45"/>
        <v>7242.3157553409792</v>
      </c>
      <c r="E272" s="25">
        <f t="shared" si="38"/>
        <v>0.56422996292744054</v>
      </c>
      <c r="F272" s="28">
        <f t="shared" si="46"/>
        <v>0.24797894944279456</v>
      </c>
      <c r="G272" s="25">
        <f t="shared" si="39"/>
        <v>0.32295637723570159</v>
      </c>
      <c r="H272" s="25">
        <f t="shared" si="47"/>
        <v>0</v>
      </c>
      <c r="I272" s="25">
        <f t="shared" si="40"/>
        <v>5.2392782271833767</v>
      </c>
      <c r="J272" s="25">
        <f t="shared" si="41"/>
        <v>-6.7053637510555708E-3</v>
      </c>
      <c r="K272" s="25">
        <f t="shared" si="42"/>
        <v>-8.4878022165260393E-3</v>
      </c>
      <c r="L272" s="25">
        <f t="shared" si="43"/>
        <v>0.56422996292744054</v>
      </c>
    </row>
    <row r="273" spans="1:12" x14ac:dyDescent="0.2">
      <c r="A273" s="27">
        <f t="shared" si="48"/>
        <v>12.500000000000043</v>
      </c>
      <c r="B273" s="25">
        <f t="shared" si="49"/>
        <v>70.486315816677958</v>
      </c>
      <c r="C273" s="25">
        <f t="shared" si="44"/>
        <v>7.0420034503827429</v>
      </c>
      <c r="D273" s="26">
        <f t="shared" si="45"/>
        <v>7241.8793196038068</v>
      </c>
      <c r="E273" s="25">
        <f t="shared" si="38"/>
        <v>0.56427360650115765</v>
      </c>
      <c r="F273" s="28">
        <f t="shared" si="46"/>
        <v>0.2479490629760123</v>
      </c>
      <c r="G273" s="25">
        <f t="shared" si="39"/>
        <v>0.32294202203588462</v>
      </c>
      <c r="H273" s="25">
        <f t="shared" si="47"/>
        <v>0</v>
      </c>
      <c r="I273" s="25">
        <f t="shared" si="40"/>
        <v>5.2396834889393222</v>
      </c>
      <c r="J273" s="25">
        <f t="shared" si="41"/>
        <v>-6.6174785107392387E-3</v>
      </c>
      <c r="K273" s="25">
        <f t="shared" si="42"/>
        <v>-8.3765550768851119E-3</v>
      </c>
      <c r="L273" s="25">
        <f t="shared" si="43"/>
        <v>0.56427360650115765</v>
      </c>
    </row>
    <row r="274" spans="1:12" x14ac:dyDescent="0.2">
      <c r="A274" s="27">
        <f t="shared" si="48"/>
        <v>12.550000000000043</v>
      </c>
      <c r="B274" s="25">
        <f t="shared" si="49"/>
        <v>70.838405518503251</v>
      </c>
      <c r="C274" s="25">
        <f t="shared" si="44"/>
        <v>7.0415846226288981</v>
      </c>
      <c r="D274" s="26">
        <f t="shared" si="45"/>
        <v>7241.4486041021155</v>
      </c>
      <c r="E274" s="25">
        <f t="shared" si="38"/>
        <v>0.5643166780513269</v>
      </c>
      <c r="F274" s="28">
        <f t="shared" si="46"/>
        <v>0.24791956998821879</v>
      </c>
      <c r="G274" s="25">
        <f t="shared" si="39"/>
        <v>0.32292785585062983</v>
      </c>
      <c r="H274" s="25">
        <f t="shared" si="47"/>
        <v>0</v>
      </c>
      <c r="I274" s="25">
        <f t="shared" si="40"/>
        <v>5.2400834390480355</v>
      </c>
      <c r="J274" s="25">
        <f t="shared" si="41"/>
        <v>-6.5307477875217179E-3</v>
      </c>
      <c r="K274" s="25">
        <f t="shared" si="42"/>
        <v>-8.2667693512933141E-3</v>
      </c>
      <c r="L274" s="25">
        <f t="shared" si="43"/>
        <v>0.5643166780513269</v>
      </c>
    </row>
    <row r="275" spans="1:12" x14ac:dyDescent="0.2">
      <c r="A275" s="27">
        <f t="shared" si="48"/>
        <v>12.600000000000044</v>
      </c>
      <c r="B275" s="25">
        <f t="shared" si="49"/>
        <v>71.190474416173004</v>
      </c>
      <c r="C275" s="25">
        <f t="shared" si="44"/>
        <v>7.0411712841613339</v>
      </c>
      <c r="D275" s="26">
        <f t="shared" si="45"/>
        <v>7241.0235336912101</v>
      </c>
      <c r="E275" s="25">
        <f t="shared" si="38"/>
        <v>0.56435918509241745</v>
      </c>
      <c r="F275" s="28">
        <f t="shared" si="46"/>
        <v>0.24789046526449082</v>
      </c>
      <c r="G275" s="25">
        <f t="shared" si="39"/>
        <v>0.32291387617441575</v>
      </c>
      <c r="H275" s="25">
        <f t="shared" si="47"/>
        <v>0</v>
      </c>
      <c r="I275" s="25">
        <f t="shared" si="40"/>
        <v>5.2404781472867334</v>
      </c>
      <c r="J275" s="25">
        <f t="shared" si="41"/>
        <v>-6.4451563464891226E-3</v>
      </c>
      <c r="K275" s="25">
        <f t="shared" si="42"/>
        <v>-8.1584257550495216E-3</v>
      </c>
      <c r="L275" s="25">
        <f t="shared" si="43"/>
        <v>0.56435918509241745</v>
      </c>
    </row>
    <row r="276" spans="1:12" x14ac:dyDescent="0.2">
      <c r="A276" s="27">
        <f t="shared" si="48"/>
        <v>12.650000000000045</v>
      </c>
      <c r="B276" s="25">
        <f t="shared" si="49"/>
        <v>71.542522782348868</v>
      </c>
      <c r="C276" s="25">
        <f t="shared" si="44"/>
        <v>7.040763362873582</v>
      </c>
      <c r="D276" s="26">
        <f t="shared" si="45"/>
        <v>7240.6040342179977</v>
      </c>
      <c r="E276" s="25">
        <f t="shared" si="38"/>
        <v>0.56440113503973866</v>
      </c>
      <c r="F276" s="28">
        <f t="shared" si="46"/>
        <v>0.24786174365991456</v>
      </c>
      <c r="G276" s="25">
        <f t="shared" si="39"/>
        <v>0.32290008053536867</v>
      </c>
      <c r="H276" s="25">
        <f t="shared" si="47"/>
        <v>0</v>
      </c>
      <c r="I276" s="25">
        <f t="shared" si="40"/>
        <v>5.2408676825118592</v>
      </c>
      <c r="J276" s="25">
        <f t="shared" si="41"/>
        <v>-6.3606891555445522E-3</v>
      </c>
      <c r="K276" s="25">
        <f t="shared" si="42"/>
        <v>-8.0515052601829763E-3</v>
      </c>
      <c r="L276" s="25">
        <f t="shared" si="43"/>
        <v>0.56440113503973866</v>
      </c>
    </row>
    <row r="277" spans="1:12" x14ac:dyDescent="0.2">
      <c r="A277" s="27">
        <f t="shared" si="48"/>
        <v>12.700000000000045</v>
      </c>
      <c r="B277" s="25">
        <f t="shared" si="49"/>
        <v>71.894550886110977</v>
      </c>
      <c r="C277" s="25">
        <f t="shared" si="44"/>
        <v>7.0403607876105729</v>
      </c>
      <c r="D277" s="26">
        <f t="shared" si="45"/>
        <v>7240.1900325077868</v>
      </c>
      <c r="E277" s="25">
        <f t="shared" si="38"/>
        <v>0.56444253521075971</v>
      </c>
      <c r="F277" s="28">
        <f t="shared" si="46"/>
        <v>0.24783340009862287</v>
      </c>
      <c r="G277" s="25">
        <f t="shared" si="39"/>
        <v>0.32288646649479952</v>
      </c>
      <c r="H277" s="25">
        <f t="shared" si="47"/>
        <v>0</v>
      </c>
      <c r="I277" s="25">
        <f t="shared" si="40"/>
        <v>5.2412521126713409</v>
      </c>
      <c r="J277" s="25">
        <f t="shared" si="41"/>
        <v>-6.2773313826626764E-3</v>
      </c>
      <c r="K277" s="25">
        <f t="shared" si="42"/>
        <v>-7.9459890919780715E-3</v>
      </c>
      <c r="L277" s="25">
        <f t="shared" si="43"/>
        <v>0.56444253521075971</v>
      </c>
    </row>
    <row r="278" spans="1:12" x14ac:dyDescent="0.2">
      <c r="A278" s="27">
        <f t="shared" si="48"/>
        <v>12.750000000000046</v>
      </c>
      <c r="B278" s="25">
        <f t="shared" si="49"/>
        <v>72.246558993005138</v>
      </c>
      <c r="C278" s="25">
        <f t="shared" si="44"/>
        <v>7.0399634881559736</v>
      </c>
      <c r="D278" s="26">
        <f t="shared" si="45"/>
        <v>7239.7814563512675</v>
      </c>
      <c r="E278" s="25">
        <f t="shared" si="38"/>
        <v>0.56448339282641158</v>
      </c>
      <c r="F278" s="28">
        <f t="shared" si="46"/>
        <v>0.24780542957284615</v>
      </c>
      <c r="G278" s="25">
        <f t="shared" si="39"/>
        <v>0.32287303164674724</v>
      </c>
      <c r="H278" s="25">
        <f t="shared" si="47"/>
        <v>0</v>
      </c>
      <c r="I278" s="25">
        <f t="shared" si="40"/>
        <v>5.2416315048166799</v>
      </c>
      <c r="J278" s="25">
        <f t="shared" si="41"/>
        <v>-6.1950683931817907E-3</v>
      </c>
      <c r="K278" s="25">
        <f t="shared" si="42"/>
        <v>-7.8418587255465709E-3</v>
      </c>
      <c r="L278" s="25">
        <f t="shared" si="43"/>
        <v>0.56448339282641158</v>
      </c>
    </row>
    <row r="279" spans="1:12" x14ac:dyDescent="0.2">
      <c r="A279" s="27">
        <f t="shared" si="48"/>
        <v>12.800000000000047</v>
      </c>
      <c r="B279" s="25">
        <f t="shared" si="49"/>
        <v>72.59854736508953</v>
      </c>
      <c r="C279" s="25">
        <f t="shared" si="44"/>
        <v>7.0395713952196965</v>
      </c>
      <c r="D279" s="26">
        <f t="shared" si="45"/>
        <v>7239.3782344916654</v>
      </c>
      <c r="E279" s="25">
        <f t="shared" ref="E279:E342" si="50">$I279*2/$D$6*($D$7/$B$11)</f>
        <v>0.56452371501237197</v>
      </c>
      <c r="F279" s="28">
        <f t="shared" si="46"/>
        <v>0.24777782714197696</v>
      </c>
      <c r="G279" s="25">
        <f t="shared" ref="G279:G342" si="51">IF(OR(AND(B278&gt;14,B278&lt;37),AND(B278&gt;49,B278&lt;72)),$D$8*(($F$4/1000)*C278*C278)/5+IF($B$12="Yes",$D$9,$D$10)*($F$4/1000)+IF($B$13="Yes",0,$D$11*($F$4/1000)),IF($B$12="Yes",$D$9,$D$10)*($F$4/1000))</f>
        <v>0.10270000000000001</v>
      </c>
      <c r="H279" s="25">
        <f t="shared" si="47"/>
        <v>0</v>
      </c>
      <c r="I279" s="25">
        <f t="shared" ref="I279:I342" si="52">IF($D279&lt;=$B$17,$C$17-$D$17*$D279,IF($D279&lt;=$B$18,$C$18-$D$18*($D279-$B$17),IF($D279&lt;=$B$19,$C$19-$D$19*($D279-$B$18),IF($D279&gt;=$B$19+1,0))))</f>
        <v>5.2420059251148823</v>
      </c>
      <c r="J279" s="25">
        <f t="shared" ref="J279:J342" si="53">$L279+$H279-$F279-$G279</f>
        <v>0.21404588787039502</v>
      </c>
      <c r="K279" s="25">
        <f t="shared" ref="K279:K342" si="54">$J279/($F$4/1000)</f>
        <v>0.27094416186125952</v>
      </c>
      <c r="L279" s="25">
        <f t="shared" ref="L279:L342" si="55">IF($B$12="Yes",IF(E279&gt;=$D$12*($F$4/1000),$D$12*($F$4/1000),E279),IF(E279&gt;=$D$13*($F$4/1000),$D$13*($F$4/1000),E279))</f>
        <v>0.56452371501237197</v>
      </c>
    </row>
    <row r="280" spans="1:12" x14ac:dyDescent="0.2">
      <c r="A280" s="27">
        <f t="shared" si="48"/>
        <v>12.850000000000048</v>
      </c>
      <c r="B280" s="25">
        <f t="shared" si="49"/>
        <v>72.950864615052851</v>
      </c>
      <c r="C280" s="25">
        <f t="shared" ref="C280:C343" si="56">SQRT($C279*$C279+2*$K279*($B280-$B279))</f>
        <v>7.0531186033127602</v>
      </c>
      <c r="D280" s="26">
        <f t="shared" ref="D280:D343" si="57">$C280/(3.1416*$D$6)*($D$7/$B$11)*60000</f>
        <v>7253.3099581579181</v>
      </c>
      <c r="E280" s="25">
        <f t="shared" si="50"/>
        <v>0.56313054264574658</v>
      </c>
      <c r="F280" s="28">
        <f t="shared" ref="F280:F343" si="58">B$8*$C280*$C280</f>
        <v>0.24873241016198272</v>
      </c>
      <c r="G280" s="25">
        <f t="shared" si="51"/>
        <v>0.10270000000000001</v>
      </c>
      <c r="H280" s="25">
        <f t="shared" ref="H280:H343" si="59">IF(B280&lt;6.7,0.445/8.5*($F$4/1000)*9.81,IF(AND(B280&gt;=6.7,B280&lt;=76.72),0,IF(AND(B280&gt;76.2,B280&lt;84.92),0.445/8.5*($F$4/1000)*-9.81,IF(AND(B280&gt;=84.92,B280&lt;=84.92),0,IF(AND(B280&gt;84.92,B280&lt;92.12),0.445/8.5*($F$4/1000)*9.81,IF(B280&gt;=92.12,0))))))</f>
        <v>0</v>
      </c>
      <c r="I280" s="25">
        <f t="shared" si="52"/>
        <v>5.2290693245676474</v>
      </c>
      <c r="J280" s="25">
        <f t="shared" si="53"/>
        <v>0.21169813248376385</v>
      </c>
      <c r="K280" s="25">
        <f t="shared" si="54"/>
        <v>0.26797231959970108</v>
      </c>
      <c r="L280" s="25">
        <f t="shared" si="55"/>
        <v>0.56313054264574658</v>
      </c>
    </row>
    <row r="281" spans="1:12" x14ac:dyDescent="0.2">
      <c r="A281" s="27">
        <f t="shared" ref="A281:A344" si="60">IF($B280&gt;=100,A280,A280+0.05)</f>
        <v>12.900000000000048</v>
      </c>
      <c r="B281" s="25">
        <f t="shared" ref="B281:B344" si="61">IF(B280&gt;100,B280,$B280+$C280*0.05+0.5*0.0025*$K280)</f>
        <v>73.303855510617993</v>
      </c>
      <c r="C281" s="25">
        <f t="shared" si="56"/>
        <v>7.066517219292745</v>
      </c>
      <c r="D281" s="26">
        <f t="shared" si="57"/>
        <v>7267.0888721644842</v>
      </c>
      <c r="E281" s="25">
        <f t="shared" si="50"/>
        <v>0.56175265124508988</v>
      </c>
      <c r="F281" s="28">
        <f t="shared" si="58"/>
        <v>0.24967832805280435</v>
      </c>
      <c r="G281" s="25">
        <f t="shared" si="51"/>
        <v>0.10270000000000001</v>
      </c>
      <c r="H281" s="25">
        <f t="shared" si="59"/>
        <v>0</v>
      </c>
      <c r="I281" s="25">
        <f t="shared" si="52"/>
        <v>5.2162746187044071</v>
      </c>
      <c r="J281" s="25">
        <f t="shared" si="53"/>
        <v>0.20937432319228555</v>
      </c>
      <c r="K281" s="25">
        <f t="shared" si="54"/>
        <v>0.26503078885099435</v>
      </c>
      <c r="L281" s="25">
        <f t="shared" si="55"/>
        <v>0.56175265124508988</v>
      </c>
    </row>
    <row r="282" spans="1:12" x14ac:dyDescent="0.2">
      <c r="A282" s="27">
        <f t="shared" si="60"/>
        <v>12.950000000000049</v>
      </c>
      <c r="B282" s="25">
        <f t="shared" si="61"/>
        <v>73.65751266006869</v>
      </c>
      <c r="C282" s="25">
        <f t="shared" si="56"/>
        <v>7.0797687587352947</v>
      </c>
      <c r="D282" s="26">
        <f t="shared" si="57"/>
        <v>7280.7165351041685</v>
      </c>
      <c r="E282" s="25">
        <f t="shared" si="50"/>
        <v>0.56038988495112152</v>
      </c>
      <c r="F282" s="28">
        <f t="shared" si="58"/>
        <v>0.25061562838582147</v>
      </c>
      <c r="G282" s="25">
        <f t="shared" si="51"/>
        <v>0.10270000000000001</v>
      </c>
      <c r="H282" s="25">
        <f t="shared" si="59"/>
        <v>0</v>
      </c>
      <c r="I282" s="25">
        <f t="shared" si="52"/>
        <v>5.2036203602604143</v>
      </c>
      <c r="J282" s="25">
        <f t="shared" si="53"/>
        <v>0.20707425656530004</v>
      </c>
      <c r="K282" s="25">
        <f t="shared" si="54"/>
        <v>0.26211931210797473</v>
      </c>
      <c r="L282" s="25">
        <f t="shared" si="55"/>
        <v>0.56038988495112152</v>
      </c>
    </row>
    <row r="283" spans="1:12" x14ac:dyDescent="0.2">
      <c r="A283" s="27">
        <f t="shared" si="60"/>
        <v>13.00000000000005</v>
      </c>
      <c r="B283" s="25">
        <f t="shared" si="61"/>
        <v>74.011828747145586</v>
      </c>
      <c r="C283" s="25">
        <f t="shared" si="56"/>
        <v>7.0928747243406933</v>
      </c>
      <c r="D283" s="26">
        <f t="shared" si="57"/>
        <v>7294.194492328972</v>
      </c>
      <c r="E283" s="25">
        <f t="shared" si="50"/>
        <v>0.55904208922864118</v>
      </c>
      <c r="F283" s="28">
        <f t="shared" si="58"/>
        <v>0.25154435927595531</v>
      </c>
      <c r="G283" s="25">
        <f t="shared" si="51"/>
        <v>0.10270000000000001</v>
      </c>
      <c r="H283" s="25">
        <f t="shared" si="59"/>
        <v>0</v>
      </c>
      <c r="I283" s="25">
        <f t="shared" si="52"/>
        <v>5.1911051142659543</v>
      </c>
      <c r="J283" s="25">
        <f t="shared" si="53"/>
        <v>0.20479772995268586</v>
      </c>
      <c r="K283" s="25">
        <f t="shared" si="54"/>
        <v>0.25923763285150109</v>
      </c>
      <c r="L283" s="25">
        <f t="shared" si="55"/>
        <v>0.55904208922864118</v>
      </c>
    </row>
    <row r="284" spans="1:12" x14ac:dyDescent="0.2">
      <c r="A284" s="27">
        <f t="shared" si="60"/>
        <v>13.05000000000005</v>
      </c>
      <c r="B284" s="25">
        <f t="shared" si="61"/>
        <v>74.366796530403676</v>
      </c>
      <c r="C284" s="25">
        <f t="shared" si="56"/>
        <v>7.1058366059832681</v>
      </c>
      <c r="D284" s="26">
        <f t="shared" si="57"/>
        <v>7307.5242760008914</v>
      </c>
      <c r="E284" s="25">
        <f t="shared" si="50"/>
        <v>0.55770911086144925</v>
      </c>
      <c r="F284" s="28">
        <f t="shared" si="58"/>
        <v>0.25246456935465905</v>
      </c>
      <c r="G284" s="25">
        <f t="shared" si="51"/>
        <v>0.10270000000000001</v>
      </c>
      <c r="H284" s="25">
        <f t="shared" si="59"/>
        <v>0</v>
      </c>
      <c r="I284" s="25">
        <f t="shared" si="52"/>
        <v>5.1787274579991722</v>
      </c>
      <c r="J284" s="25">
        <f t="shared" si="53"/>
        <v>0.20254454150679019</v>
      </c>
      <c r="K284" s="25">
        <f t="shared" si="54"/>
        <v>0.25638549557821544</v>
      </c>
      <c r="L284" s="25">
        <f t="shared" si="55"/>
        <v>0.55770911086144925</v>
      </c>
    </row>
    <row r="285" spans="1:12" x14ac:dyDescent="0.2">
      <c r="A285" s="27">
        <f t="shared" si="60"/>
        <v>13.100000000000051</v>
      </c>
      <c r="B285" s="25">
        <f t="shared" si="61"/>
        <v>74.722408842572321</v>
      </c>
      <c r="C285" s="25">
        <f t="shared" si="56"/>
        <v>7.1186558807621791</v>
      </c>
      <c r="D285" s="26">
        <f t="shared" si="57"/>
        <v>7320.7074051441577</v>
      </c>
      <c r="E285" s="25">
        <f t="shared" si="50"/>
        <v>0.55639079794712254</v>
      </c>
      <c r="F285" s="28">
        <f t="shared" si="58"/>
        <v>0.2533763077435498</v>
      </c>
      <c r="G285" s="25">
        <f t="shared" si="51"/>
        <v>0.10270000000000001</v>
      </c>
      <c r="H285" s="25">
        <f t="shared" si="59"/>
        <v>0</v>
      </c>
      <c r="I285" s="25">
        <f t="shared" si="52"/>
        <v>5.1664859809375674</v>
      </c>
      <c r="J285" s="25">
        <f t="shared" si="53"/>
        <v>0.20031449020357273</v>
      </c>
      <c r="K285" s="25">
        <f t="shared" si="54"/>
        <v>0.25356264582730725</v>
      </c>
      <c r="L285" s="25">
        <f t="shared" si="55"/>
        <v>0.55639079794712254</v>
      </c>
    </row>
    <row r="286" spans="1:12" x14ac:dyDescent="0.2">
      <c r="A286" s="27">
        <f t="shared" si="60"/>
        <v>13.150000000000052</v>
      </c>
      <c r="B286" s="25">
        <f t="shared" si="61"/>
        <v>75.078658589917723</v>
      </c>
      <c r="C286" s="25">
        <f t="shared" si="56"/>
        <v>7.1313340130535448</v>
      </c>
      <c r="D286" s="26">
        <f t="shared" si="57"/>
        <v>7333.7453856988323</v>
      </c>
      <c r="E286" s="25">
        <f t="shared" si="50"/>
        <v>0.55508699989165522</v>
      </c>
      <c r="F286" s="28">
        <f t="shared" si="58"/>
        <v>0.25427962402867188</v>
      </c>
      <c r="G286" s="25">
        <f t="shared" si="51"/>
        <v>0.10270000000000001</v>
      </c>
      <c r="H286" s="25">
        <f t="shared" si="59"/>
        <v>0</v>
      </c>
      <c r="I286" s="25">
        <f t="shared" si="52"/>
        <v>5.1543792847082273</v>
      </c>
      <c r="J286" s="25">
        <f t="shared" si="53"/>
        <v>0.19810737586298333</v>
      </c>
      <c r="K286" s="25">
        <f t="shared" si="54"/>
        <v>0.25076883020630797</v>
      </c>
      <c r="L286" s="25">
        <f t="shared" si="55"/>
        <v>0.55508699989165522</v>
      </c>
    </row>
    <row r="287" spans="1:12" x14ac:dyDescent="0.2">
      <c r="A287" s="27">
        <f t="shared" si="60"/>
        <v>13.200000000000053</v>
      </c>
      <c r="B287" s="25">
        <f t="shared" si="61"/>
        <v>75.435538751608163</v>
      </c>
      <c r="C287" s="25">
        <f t="shared" si="56"/>
        <v>7.1438724545638603</v>
      </c>
      <c r="D287" s="26">
        <f t="shared" si="57"/>
        <v>7346.6397105757515</v>
      </c>
      <c r="E287" s="25">
        <f t="shared" si="50"/>
        <v>0.55379756740396335</v>
      </c>
      <c r="F287" s="28">
        <f t="shared" si="58"/>
        <v>0.25517456823538137</v>
      </c>
      <c r="G287" s="25">
        <f t="shared" si="51"/>
        <v>0.10270000000000001</v>
      </c>
      <c r="H287" s="25">
        <f t="shared" si="59"/>
        <v>0</v>
      </c>
      <c r="I287" s="25">
        <f t="shared" si="52"/>
        <v>5.1424059830368023</v>
      </c>
      <c r="J287" s="25">
        <f t="shared" si="53"/>
        <v>0.19592299916858197</v>
      </c>
      <c r="K287" s="25">
        <f t="shared" si="54"/>
        <v>0.24800379641592654</v>
      </c>
      <c r="L287" s="25">
        <f t="shared" si="55"/>
        <v>0.55379756740396335</v>
      </c>
    </row>
    <row r="288" spans="1:12" x14ac:dyDescent="0.2">
      <c r="A288" s="27">
        <f t="shared" si="60"/>
        <v>13.250000000000053</v>
      </c>
      <c r="B288" s="25">
        <f t="shared" si="61"/>
        <v>75.793042379081868</v>
      </c>
      <c r="C288" s="25">
        <f t="shared" si="56"/>
        <v>7.1562726443846563</v>
      </c>
      <c r="D288" s="26">
        <f t="shared" si="57"/>
        <v>7359.3918597127267</v>
      </c>
      <c r="E288" s="25">
        <f t="shared" si="50"/>
        <v>0.55252235249026582</v>
      </c>
      <c r="F288" s="28">
        <f t="shared" si="58"/>
        <v>0.25606119080384082</v>
      </c>
      <c r="G288" s="25">
        <f t="shared" si="51"/>
        <v>0.10270000000000001</v>
      </c>
      <c r="H288" s="25">
        <f t="shared" si="59"/>
        <v>0</v>
      </c>
      <c r="I288" s="25">
        <f t="shared" si="52"/>
        <v>5.1305647016953255</v>
      </c>
      <c r="J288" s="25">
        <f t="shared" si="53"/>
        <v>0.19376116168642499</v>
      </c>
      <c r="K288" s="25">
        <f t="shared" si="54"/>
        <v>0.24526729327395566</v>
      </c>
      <c r="L288" s="25">
        <f t="shared" si="55"/>
        <v>0.55252235249026582</v>
      </c>
    </row>
    <row r="289" spans="1:12" x14ac:dyDescent="0.2">
      <c r="A289" s="27">
        <f t="shared" si="60"/>
        <v>13.300000000000054</v>
      </c>
      <c r="B289" s="25">
        <f t="shared" si="61"/>
        <v>76.151162595417688</v>
      </c>
      <c r="C289" s="25">
        <f t="shared" si="56"/>
        <v>7.1685360090483536</v>
      </c>
      <c r="D289" s="26">
        <f t="shared" si="57"/>
        <v>7372.0033001319962</v>
      </c>
      <c r="E289" s="25">
        <f t="shared" si="50"/>
        <v>0.5512612084483387</v>
      </c>
      <c r="F289" s="28">
        <f t="shared" si="58"/>
        <v>0.25693954256511453</v>
      </c>
      <c r="G289" s="25">
        <f t="shared" si="51"/>
        <v>0.10270000000000001</v>
      </c>
      <c r="H289" s="25">
        <f t="shared" si="59"/>
        <v>0</v>
      </c>
      <c r="I289" s="25">
        <f t="shared" si="52"/>
        <v>5.1188540784488605</v>
      </c>
      <c r="J289" s="25">
        <f t="shared" si="53"/>
        <v>0.19162166588322416</v>
      </c>
      <c r="K289" s="25">
        <f t="shared" si="54"/>
        <v>0.24255907073825841</v>
      </c>
      <c r="L289" s="25">
        <f t="shared" si="55"/>
        <v>0.5512612084483387</v>
      </c>
    </row>
    <row r="290" spans="1:12" x14ac:dyDescent="0.2">
      <c r="A290" s="27">
        <f t="shared" si="60"/>
        <v>13.350000000000055</v>
      </c>
      <c r="B290" s="25">
        <f t="shared" si="61"/>
        <v>76.509892594708532</v>
      </c>
      <c r="C290" s="25">
        <f t="shared" si="56"/>
        <v>7.1806639625852666</v>
      </c>
      <c r="D290" s="26">
        <f t="shared" si="57"/>
        <v>7384.4754859988334</v>
      </c>
      <c r="E290" s="25">
        <f t="shared" si="50"/>
        <v>0.55001398986165506</v>
      </c>
      <c r="F290" s="28">
        <f t="shared" si="58"/>
        <v>0.25780967471785371</v>
      </c>
      <c r="G290" s="25">
        <f t="shared" si="51"/>
        <v>0.10270000000000001</v>
      </c>
      <c r="H290" s="25">
        <f t="shared" si="59"/>
        <v>0</v>
      </c>
      <c r="I290" s="25">
        <f t="shared" si="52"/>
        <v>5.1072727630010828</v>
      </c>
      <c r="J290" s="25">
        <f t="shared" si="53"/>
        <v>0.18950431514380134</v>
      </c>
      <c r="K290" s="25">
        <f t="shared" si="54"/>
        <v>0.23987887992886245</v>
      </c>
      <c r="L290" s="25">
        <f t="shared" si="55"/>
        <v>0.55001398986165506</v>
      </c>
    </row>
    <row r="291" spans="1:12" x14ac:dyDescent="0.2">
      <c r="A291" s="27">
        <f t="shared" si="60"/>
        <v>13.400000000000055</v>
      </c>
      <c r="B291" s="25">
        <f t="shared" si="61"/>
        <v>76.869225641437708</v>
      </c>
      <c r="C291" s="25">
        <f t="shared" si="56"/>
        <v>7.1926579065817098</v>
      </c>
      <c r="D291" s="26">
        <f t="shared" si="57"/>
        <v>7396.809858681313</v>
      </c>
      <c r="E291" s="25">
        <f t="shared" si="50"/>
        <v>0.54878055259340719</v>
      </c>
      <c r="F291" s="28">
        <f t="shared" si="58"/>
        <v>0.25867163880556193</v>
      </c>
      <c r="G291" s="25">
        <f t="shared" si="51"/>
        <v>0.10270000000000001</v>
      </c>
      <c r="H291" s="25">
        <f t="shared" si="59"/>
        <v>-0.40573005882352947</v>
      </c>
      <c r="I291" s="25">
        <f t="shared" si="52"/>
        <v>5.0958194169387809</v>
      </c>
      <c r="J291" s="25">
        <f t="shared" si="53"/>
        <v>-0.21832114503568423</v>
      </c>
      <c r="K291" s="25">
        <f t="shared" si="54"/>
        <v>-0.27635587979200532</v>
      </c>
      <c r="L291" s="25">
        <f t="shared" si="55"/>
        <v>0.54878055259340719</v>
      </c>
    </row>
    <row r="292" spans="1:12" x14ac:dyDescent="0.2">
      <c r="A292" s="27">
        <f t="shared" si="60"/>
        <v>13.450000000000056</v>
      </c>
      <c r="B292" s="25">
        <f t="shared" si="61"/>
        <v>77.228513091917051</v>
      </c>
      <c r="C292" s="25">
        <f t="shared" si="56"/>
        <v>7.17884011259211</v>
      </c>
      <c r="D292" s="26">
        <f t="shared" si="57"/>
        <v>7382.5998689758426</v>
      </c>
      <c r="E292" s="25">
        <f t="shared" si="50"/>
        <v>0.55020155156395412</v>
      </c>
      <c r="F292" s="28">
        <f t="shared" si="58"/>
        <v>0.25767872681080745</v>
      </c>
      <c r="G292" s="25">
        <f t="shared" si="51"/>
        <v>0.10270000000000001</v>
      </c>
      <c r="H292" s="25">
        <f t="shared" si="59"/>
        <v>-0.40573005882352947</v>
      </c>
      <c r="I292" s="25">
        <f t="shared" si="52"/>
        <v>5.1090144073795747</v>
      </c>
      <c r="J292" s="25">
        <f t="shared" si="53"/>
        <v>-0.21590723407038281</v>
      </c>
      <c r="K292" s="25">
        <f t="shared" si="54"/>
        <v>-0.27330029629162378</v>
      </c>
      <c r="L292" s="25">
        <f t="shared" si="55"/>
        <v>0.55020155156395412</v>
      </c>
    </row>
    <row r="293" spans="1:12" x14ac:dyDescent="0.2">
      <c r="A293" s="27">
        <f t="shared" si="60"/>
        <v>13.500000000000057</v>
      </c>
      <c r="B293" s="25">
        <f t="shared" si="61"/>
        <v>77.587113472176284</v>
      </c>
      <c r="C293" s="25">
        <f t="shared" si="56"/>
        <v>7.1651750977775288</v>
      </c>
      <c r="D293" s="26">
        <f t="shared" si="57"/>
        <v>7368.5469948349728</v>
      </c>
      <c r="E293" s="25">
        <f t="shared" si="50"/>
        <v>0.55160683897804119</v>
      </c>
      <c r="F293" s="28">
        <f t="shared" si="58"/>
        <v>0.25669867090905613</v>
      </c>
      <c r="G293" s="25">
        <f t="shared" si="51"/>
        <v>0.10270000000000001</v>
      </c>
      <c r="H293" s="25">
        <f t="shared" si="59"/>
        <v>-0.40573005882352947</v>
      </c>
      <c r="I293" s="25">
        <f t="shared" si="52"/>
        <v>5.1220635047960972</v>
      </c>
      <c r="J293" s="25">
        <f t="shared" si="53"/>
        <v>-0.21352189075454442</v>
      </c>
      <c r="K293" s="25">
        <f t="shared" si="54"/>
        <v>-0.27028087437284104</v>
      </c>
      <c r="L293" s="25">
        <f t="shared" si="55"/>
        <v>0.55160683897804119</v>
      </c>
    </row>
    <row r="294" spans="1:12" x14ac:dyDescent="0.2">
      <c r="A294" s="27">
        <f t="shared" si="60"/>
        <v>13.550000000000058</v>
      </c>
      <c r="B294" s="25">
        <f t="shared" si="61"/>
        <v>77.945034375972199</v>
      </c>
      <c r="C294" s="25">
        <f t="shared" si="56"/>
        <v>7.151661054058887</v>
      </c>
      <c r="D294" s="26">
        <f t="shared" si="57"/>
        <v>7354.6493768602286</v>
      </c>
      <c r="E294" s="25">
        <f t="shared" si="50"/>
        <v>0.5529966007755156</v>
      </c>
      <c r="F294" s="28">
        <f t="shared" si="58"/>
        <v>0.25573127916071337</v>
      </c>
      <c r="G294" s="25">
        <f t="shared" si="51"/>
        <v>0.10270000000000001</v>
      </c>
      <c r="H294" s="25">
        <f t="shared" si="59"/>
        <v>-0.40573005882352947</v>
      </c>
      <c r="I294" s="25">
        <f t="shared" si="52"/>
        <v>5.1349684357726453</v>
      </c>
      <c r="J294" s="25">
        <f t="shared" si="53"/>
        <v>-0.21116473720872725</v>
      </c>
      <c r="K294" s="25">
        <f t="shared" si="54"/>
        <v>-0.26729713570724967</v>
      </c>
      <c r="L294" s="25">
        <f t="shared" si="55"/>
        <v>0.5529966007755156</v>
      </c>
    </row>
    <row r="295" spans="1:12" x14ac:dyDescent="0.2">
      <c r="A295" s="27">
        <f t="shared" si="60"/>
        <v>13.600000000000058</v>
      </c>
      <c r="B295" s="25">
        <f t="shared" si="61"/>
        <v>78.302283307255507</v>
      </c>
      <c r="C295" s="25">
        <f t="shared" si="56"/>
        <v>7.138296197273525</v>
      </c>
      <c r="D295" s="26">
        <f t="shared" si="57"/>
        <v>7340.9051802483791</v>
      </c>
      <c r="E295" s="25">
        <f t="shared" si="50"/>
        <v>0.55437102043670061</v>
      </c>
      <c r="F295" s="28">
        <f t="shared" si="58"/>
        <v>0.25477636300004836</v>
      </c>
      <c r="G295" s="25">
        <f t="shared" si="51"/>
        <v>0.10270000000000001</v>
      </c>
      <c r="H295" s="25">
        <f t="shared" si="59"/>
        <v>-0.40573005882352947</v>
      </c>
      <c r="I295" s="25">
        <f t="shared" si="52"/>
        <v>5.1477309040550772</v>
      </c>
      <c r="J295" s="25">
        <f t="shared" si="53"/>
        <v>-0.20883540138687723</v>
      </c>
      <c r="K295" s="25">
        <f t="shared" si="54"/>
        <v>-0.26434860935047749</v>
      </c>
      <c r="L295" s="25">
        <f t="shared" si="55"/>
        <v>0.55437102043670061</v>
      </c>
    </row>
    <row r="296" spans="1:12" x14ac:dyDescent="0.2">
      <c r="A296" s="27">
        <f t="shared" si="60"/>
        <v>13.650000000000059</v>
      </c>
      <c r="B296" s="25">
        <f t="shared" si="61"/>
        <v>78.658867681357506</v>
      </c>
      <c r="C296" s="25">
        <f t="shared" si="56"/>
        <v>7.1250787668060012</v>
      </c>
      <c r="D296" s="26">
        <f t="shared" si="57"/>
        <v>7327.3125944117655</v>
      </c>
      <c r="E296" s="25">
        <f t="shared" si="50"/>
        <v>0.55573027902036187</v>
      </c>
      <c r="F296" s="28">
        <f t="shared" si="58"/>
        <v>0.25383373716594865</v>
      </c>
      <c r="G296" s="25">
        <f t="shared" si="51"/>
        <v>0.10270000000000001</v>
      </c>
      <c r="H296" s="25">
        <f t="shared" si="59"/>
        <v>-0.40573005882352947</v>
      </c>
      <c r="I296" s="25">
        <f t="shared" si="52"/>
        <v>5.1603525909033605</v>
      </c>
      <c r="J296" s="25">
        <f t="shared" si="53"/>
        <v>-0.20653351696911626</v>
      </c>
      <c r="K296" s="25">
        <f t="shared" si="54"/>
        <v>-0.26143483160647629</v>
      </c>
      <c r="L296" s="25">
        <f t="shared" si="55"/>
        <v>0.55573027902036187</v>
      </c>
    </row>
    <row r="297" spans="1:12" x14ac:dyDescent="0.2">
      <c r="A297" s="27">
        <f t="shared" si="60"/>
        <v>13.70000000000006</v>
      </c>
      <c r="B297" s="25">
        <f t="shared" si="61"/>
        <v>79.014794826158294</v>
      </c>
      <c r="C297" s="25">
        <f t="shared" si="56"/>
        <v>7.1120070252256777</v>
      </c>
      <c r="D297" s="26">
        <f t="shared" si="57"/>
        <v>7313.8698326055919</v>
      </c>
      <c r="E297" s="25">
        <f t="shared" si="50"/>
        <v>0.55707455520097926</v>
      </c>
      <c r="F297" s="28">
        <f t="shared" si="58"/>
        <v>0.25290321963429696</v>
      </c>
      <c r="G297" s="25">
        <f t="shared" si="51"/>
        <v>0.10270000000000001</v>
      </c>
      <c r="H297" s="25">
        <f t="shared" si="59"/>
        <v>-0.40573005882352947</v>
      </c>
      <c r="I297" s="25">
        <f t="shared" si="52"/>
        <v>5.1728351554376646</v>
      </c>
      <c r="J297" s="25">
        <f t="shared" si="53"/>
        <v>-0.20425872325684719</v>
      </c>
      <c r="K297" s="25">
        <f t="shared" si="54"/>
        <v>-0.25855534589474327</v>
      </c>
      <c r="L297" s="25">
        <f t="shared" si="55"/>
        <v>0.55707455520097926</v>
      </c>
    </row>
    <row r="298" spans="1:12" x14ac:dyDescent="0.2">
      <c r="A298" s="27">
        <f t="shared" si="60"/>
        <v>13.75000000000006</v>
      </c>
      <c r="B298" s="25">
        <f t="shared" si="61"/>
        <v>79.37007198323721</v>
      </c>
      <c r="C298" s="25">
        <f t="shared" si="56"/>
        <v>7.0990792579309403</v>
      </c>
      <c r="D298" s="26">
        <f t="shared" si="57"/>
        <v>7300.5751315620519</v>
      </c>
      <c r="E298" s="25">
        <f t="shared" si="50"/>
        <v>0.55840402530533328</v>
      </c>
      <c r="F298" s="28">
        <f t="shared" si="58"/>
        <v>0.25198463155192657</v>
      </c>
      <c r="G298" s="25">
        <f t="shared" si="51"/>
        <v>0.10270000000000001</v>
      </c>
      <c r="H298" s="25">
        <f t="shared" si="59"/>
        <v>-0.40573005882352947</v>
      </c>
      <c r="I298" s="25">
        <f t="shared" si="52"/>
        <v>5.1851802349780947</v>
      </c>
      <c r="J298" s="25">
        <f t="shared" si="53"/>
        <v>-0.20201066507012277</v>
      </c>
      <c r="K298" s="25">
        <f t="shared" si="54"/>
        <v>-0.25570970262040854</v>
      </c>
      <c r="L298" s="25">
        <f t="shared" si="55"/>
        <v>0.55840402530533328</v>
      </c>
    </row>
    <row r="299" spans="1:12" x14ac:dyDescent="0.2">
      <c r="A299" s="27">
        <f t="shared" si="60"/>
        <v>13.800000000000061</v>
      </c>
      <c r="B299" s="25">
        <f t="shared" si="61"/>
        <v>79.724706309005484</v>
      </c>
      <c r="C299" s="25">
        <f t="shared" si="56"/>
        <v>7.0862937727999196</v>
      </c>
      <c r="D299" s="26">
        <f t="shared" si="57"/>
        <v>7287.4267511311382</v>
      </c>
      <c r="E299" s="25">
        <f t="shared" si="50"/>
        <v>0.55971886334842458</v>
      </c>
      <c r="F299" s="28">
        <f t="shared" si="58"/>
        <v>0.25107779717211459</v>
      </c>
      <c r="G299" s="25">
        <f t="shared" si="51"/>
        <v>0.10270000000000001</v>
      </c>
      <c r="H299" s="25">
        <f t="shared" si="59"/>
        <v>-0.40573005882352947</v>
      </c>
      <c r="I299" s="25">
        <f t="shared" si="52"/>
        <v>5.1973894453782288</v>
      </c>
      <c r="J299" s="25">
        <f t="shared" si="53"/>
        <v>-0.1997889926472195</v>
      </c>
      <c r="K299" s="25">
        <f t="shared" si="54"/>
        <v>-0.2528974590471133</v>
      </c>
      <c r="L299" s="25">
        <f t="shared" si="55"/>
        <v>0.55971886334842458</v>
      </c>
    </row>
    <row r="300" spans="1:12" x14ac:dyDescent="0.2">
      <c r="A300" s="27">
        <f t="shared" si="60"/>
        <v>13.850000000000062</v>
      </c>
      <c r="B300" s="25">
        <f t="shared" si="61"/>
        <v>80.078704875821671</v>
      </c>
      <c r="C300" s="25">
        <f t="shared" si="56"/>
        <v>7.073648899847564</v>
      </c>
      <c r="D300" s="26">
        <f t="shared" si="57"/>
        <v>7274.4229739279754</v>
      </c>
      <c r="E300" s="25">
        <f t="shared" si="50"/>
        <v>0.5610192410687409</v>
      </c>
      <c r="F300" s="28">
        <f t="shared" si="58"/>
        <v>0.25018254379157323</v>
      </c>
      <c r="G300" s="25">
        <f t="shared" si="51"/>
        <v>0.10270000000000001</v>
      </c>
      <c r="H300" s="25">
        <f t="shared" si="59"/>
        <v>-0.40573005882352947</v>
      </c>
      <c r="I300" s="25">
        <f t="shared" si="52"/>
        <v>5.2094643813525945</v>
      </c>
      <c r="J300" s="25">
        <f t="shared" si="53"/>
        <v>-0.19759336154636181</v>
      </c>
      <c r="K300" s="25">
        <f t="shared" si="54"/>
        <v>-0.25011817917260987</v>
      </c>
      <c r="L300" s="25">
        <f t="shared" si="55"/>
        <v>0.5610192410687409</v>
      </c>
    </row>
    <row r="301" spans="1:12" x14ac:dyDescent="0.2">
      <c r="A301" s="27">
        <f t="shared" si="60"/>
        <v>13.900000000000063</v>
      </c>
      <c r="B301" s="25">
        <f t="shared" si="61"/>
        <v>80.432074673090085</v>
      </c>
      <c r="C301" s="25">
        <f t="shared" si="56"/>
        <v>7.0611429908889329</v>
      </c>
      <c r="D301" s="26">
        <f t="shared" si="57"/>
        <v>7261.5621049865604</v>
      </c>
      <c r="E301" s="25">
        <f t="shared" si="50"/>
        <v>0.56230532796288235</v>
      </c>
      <c r="F301" s="28">
        <f t="shared" si="58"/>
        <v>0.24929870168889953</v>
      </c>
      <c r="G301" s="25">
        <f t="shared" si="51"/>
        <v>0.10270000000000001</v>
      </c>
      <c r="H301" s="25">
        <f t="shared" si="59"/>
        <v>-0.40573005882352947</v>
      </c>
      <c r="I301" s="25">
        <f t="shared" si="52"/>
        <v>5.2214066167981938</v>
      </c>
      <c r="J301" s="25">
        <f t="shared" si="53"/>
        <v>-0.19542343254954667</v>
      </c>
      <c r="K301" s="25">
        <f t="shared" si="54"/>
        <v>-0.24737143360702107</v>
      </c>
      <c r="L301" s="25">
        <f t="shared" si="55"/>
        <v>0.56230532796288235</v>
      </c>
    </row>
    <row r="302" spans="1:12" x14ac:dyDescent="0.2">
      <c r="A302" s="27">
        <f t="shared" si="60"/>
        <v>13.950000000000063</v>
      </c>
      <c r="B302" s="25">
        <f t="shared" si="61"/>
        <v>80.784822608342523</v>
      </c>
      <c r="C302" s="25">
        <f t="shared" si="56"/>
        <v>7.0487744192085815</v>
      </c>
      <c r="D302" s="26">
        <f t="shared" si="57"/>
        <v>7248.8424714197663</v>
      </c>
      <c r="E302" s="25">
        <f t="shared" si="50"/>
        <v>0.5635772913195618</v>
      </c>
      <c r="F302" s="28">
        <f t="shared" si="58"/>
        <v>0.24842610406444637</v>
      </c>
      <c r="G302" s="25">
        <f t="shared" si="51"/>
        <v>0.10270000000000001</v>
      </c>
      <c r="H302" s="25">
        <f t="shared" si="59"/>
        <v>-0.40573005882352947</v>
      </c>
      <c r="I302" s="25">
        <f t="shared" si="52"/>
        <v>5.2332177051102171</v>
      </c>
      <c r="J302" s="25">
        <f t="shared" si="53"/>
        <v>-0.19327887156841406</v>
      </c>
      <c r="K302" s="25">
        <f t="shared" si="54"/>
        <v>-0.24465679945368868</v>
      </c>
      <c r="L302" s="25">
        <f t="shared" si="55"/>
        <v>0.5635772913195618</v>
      </c>
    </row>
    <row r="303" spans="1:12" x14ac:dyDescent="0.2">
      <c r="A303" s="27">
        <f t="shared" si="60"/>
        <v>14.000000000000064</v>
      </c>
      <c r="B303" s="25">
        <f t="shared" si="61"/>
        <v>81.136955508303643</v>
      </c>
      <c r="C303" s="25">
        <f t="shared" si="56"/>
        <v>7.0365415792358972</v>
      </c>
      <c r="D303" s="26">
        <f t="shared" si="57"/>
        <v>7236.2624220854541</v>
      </c>
      <c r="E303" s="25">
        <f t="shared" si="50"/>
        <v>0.564835296252993</v>
      </c>
      <c r="F303" s="28">
        <f t="shared" si="58"/>
        <v>0.24756458698157807</v>
      </c>
      <c r="G303" s="25">
        <f t="shared" si="51"/>
        <v>0.10270000000000001</v>
      </c>
      <c r="H303" s="25">
        <f t="shared" si="59"/>
        <v>-0.40573005882352947</v>
      </c>
      <c r="I303" s="25">
        <f t="shared" si="52"/>
        <v>5.2448991794920783</v>
      </c>
      <c r="J303" s="25">
        <f t="shared" si="53"/>
        <v>-0.19115934955211455</v>
      </c>
      <c r="K303" s="25">
        <f t="shared" si="54"/>
        <v>-0.24197386019255007</v>
      </c>
      <c r="L303" s="25">
        <f t="shared" si="55"/>
        <v>0.564835296252993</v>
      </c>
    </row>
    <row r="304" spans="1:12" x14ac:dyDescent="0.2">
      <c r="A304" s="27">
        <f t="shared" si="60"/>
        <v>14.050000000000065</v>
      </c>
      <c r="B304" s="25">
        <f t="shared" si="61"/>
        <v>81.488480119940192</v>
      </c>
      <c r="C304" s="25">
        <f t="shared" si="56"/>
        <v>7.0244428862262698</v>
      </c>
      <c r="D304" s="26">
        <f t="shared" si="57"/>
        <v>7223.8203272586061</v>
      </c>
      <c r="E304" s="25">
        <f t="shared" si="50"/>
        <v>0.56607950573567778</v>
      </c>
      <c r="F304" s="28">
        <f t="shared" si="58"/>
        <v>0.24671398930927427</v>
      </c>
      <c r="G304" s="25">
        <f t="shared" si="51"/>
        <v>0.10270000000000001</v>
      </c>
      <c r="H304" s="25">
        <f t="shared" si="59"/>
        <v>-0.40573005882352947</v>
      </c>
      <c r="I304" s="25">
        <f t="shared" si="52"/>
        <v>5.2564525532598658</v>
      </c>
      <c r="J304" s="25">
        <f t="shared" si="53"/>
        <v>-0.18906454239712597</v>
      </c>
      <c r="K304" s="25">
        <f t="shared" si="54"/>
        <v>-0.23932220556598224</v>
      </c>
      <c r="L304" s="25">
        <f t="shared" si="55"/>
        <v>0.56607950573567778</v>
      </c>
    </row>
    <row r="305" spans="1:12" x14ac:dyDescent="0.2">
      <c r="A305" s="27">
        <f t="shared" si="60"/>
        <v>14.100000000000065</v>
      </c>
      <c r="B305" s="25">
        <f t="shared" si="61"/>
        <v>81.839403111494548</v>
      </c>
      <c r="C305" s="25">
        <f t="shared" si="56"/>
        <v>7.0124767759479703</v>
      </c>
      <c r="D305" s="26">
        <f t="shared" si="57"/>
        <v>7211.5145783093058</v>
      </c>
      <c r="E305" s="25">
        <f t="shared" si="50"/>
        <v>0.56731008063060795</v>
      </c>
      <c r="F305" s="28">
        <f t="shared" si="58"/>
        <v>0.2458741526660482</v>
      </c>
      <c r="G305" s="25">
        <f t="shared" si="51"/>
        <v>0.10270000000000001</v>
      </c>
      <c r="H305" s="25">
        <f t="shared" si="59"/>
        <v>-0.40573005882352947</v>
      </c>
      <c r="I305" s="25">
        <f t="shared" si="52"/>
        <v>5.2678793201413594</v>
      </c>
      <c r="J305" s="25">
        <f t="shared" si="53"/>
        <v>-0.18699413085896974</v>
      </c>
      <c r="K305" s="25">
        <f t="shared" si="54"/>
        <v>-0.23670143146705028</v>
      </c>
      <c r="L305" s="25">
        <f t="shared" si="55"/>
        <v>0.56731008063060795</v>
      </c>
    </row>
    <row r="306" spans="1:12" x14ac:dyDescent="0.2">
      <c r="A306" s="27">
        <f t="shared" si="60"/>
        <v>14.150000000000066</v>
      </c>
      <c r="B306" s="25">
        <f t="shared" si="61"/>
        <v>82.189731073502614</v>
      </c>
      <c r="C306" s="25">
        <f t="shared" si="56"/>
        <v>7.0006417043746172</v>
      </c>
      <c r="D306" s="26">
        <f t="shared" si="57"/>
        <v>7199.3435873864837</v>
      </c>
      <c r="E306" s="25">
        <f t="shared" si="50"/>
        <v>0.56852717972289002</v>
      </c>
      <c r="F306" s="28">
        <f t="shared" si="58"/>
        <v>0.24504492136514575</v>
      </c>
      <c r="G306" s="25">
        <f t="shared" si="51"/>
        <v>0.10270000000000001</v>
      </c>
      <c r="H306" s="25">
        <f t="shared" si="59"/>
        <v>-0.40573005882352947</v>
      </c>
      <c r="I306" s="25">
        <f t="shared" si="52"/>
        <v>5.2791809545696937</v>
      </c>
      <c r="J306" s="25">
        <f t="shared" si="53"/>
        <v>-0.18494780046578521</v>
      </c>
      <c r="K306" s="25">
        <f t="shared" si="54"/>
        <v>-0.23411113983010784</v>
      </c>
      <c r="L306" s="25">
        <f t="shared" si="55"/>
        <v>0.56852717972289002</v>
      </c>
    </row>
    <row r="307" spans="1:12" x14ac:dyDescent="0.2">
      <c r="A307" s="27">
        <f t="shared" si="60"/>
        <v>14.200000000000067</v>
      </c>
      <c r="B307" s="25">
        <f t="shared" si="61"/>
        <v>82.539470519796552</v>
      </c>
      <c r="C307" s="25">
        <f t="shared" si="56"/>
        <v>6.9889361473831118</v>
      </c>
      <c r="D307" s="26">
        <f t="shared" si="57"/>
        <v>7187.3057871072715</v>
      </c>
      <c r="E307" s="25">
        <f t="shared" si="50"/>
        <v>0.56973095975081123</v>
      </c>
      <c r="F307" s="28">
        <f t="shared" si="58"/>
        <v>0.24422614236099149</v>
      </c>
      <c r="G307" s="25">
        <f t="shared" si="51"/>
        <v>0.10270000000000001</v>
      </c>
      <c r="H307" s="25">
        <f t="shared" si="59"/>
        <v>-0.40573005882352947</v>
      </c>
      <c r="I307" s="25">
        <f t="shared" si="52"/>
        <v>5.2903589119718193</v>
      </c>
      <c r="J307" s="25">
        <f t="shared" si="53"/>
        <v>-0.18292524143370975</v>
      </c>
      <c r="K307" s="25">
        <f t="shared" si="54"/>
        <v>-0.23155093852368322</v>
      </c>
      <c r="L307" s="25">
        <f t="shared" si="55"/>
        <v>0.56973095975081123</v>
      </c>
    </row>
    <row r="308" spans="1:12" x14ac:dyDescent="0.2">
      <c r="A308" s="27">
        <f t="shared" si="60"/>
        <v>14.250000000000068</v>
      </c>
      <c r="B308" s="25">
        <f t="shared" si="61"/>
        <v>82.888627888492564</v>
      </c>
      <c r="C308" s="25">
        <f t="shared" si="56"/>
        <v>6.9773586004569275</v>
      </c>
      <c r="D308" s="26">
        <f t="shared" si="57"/>
        <v>7175.3996302518781</v>
      </c>
      <c r="E308" s="25">
        <f t="shared" si="50"/>
        <v>0.57092157543635058</v>
      </c>
      <c r="F308" s="28">
        <f t="shared" si="58"/>
        <v>0.24341766519685126</v>
      </c>
      <c r="G308" s="25">
        <f t="shared" si="51"/>
        <v>0.10270000000000001</v>
      </c>
      <c r="H308" s="25">
        <f t="shared" si="59"/>
        <v>-0.40573005882352947</v>
      </c>
      <c r="I308" s="25">
        <f t="shared" si="52"/>
        <v>5.3014146290518269</v>
      </c>
      <c r="J308" s="25">
        <f t="shared" si="53"/>
        <v>-0.18092614858403017</v>
      </c>
      <c r="K308" s="25">
        <f t="shared" si="54"/>
        <v>-0.2290204412456078</v>
      </c>
      <c r="L308" s="25">
        <f t="shared" si="55"/>
        <v>0.57092157543635058</v>
      </c>
    </row>
    <row r="309" spans="1:12" x14ac:dyDescent="0.2">
      <c r="A309" s="27">
        <f t="shared" si="60"/>
        <v>14.300000000000068</v>
      </c>
      <c r="B309" s="25">
        <f t="shared" si="61"/>
        <v>83.237209542963853</v>
      </c>
      <c r="C309" s="25">
        <f t="shared" si="56"/>
        <v>6.9659075783946474</v>
      </c>
      <c r="D309" s="26">
        <f t="shared" si="57"/>
        <v>7163.6235894638494</v>
      </c>
      <c r="E309" s="25">
        <f t="shared" si="50"/>
        <v>0.57209917951515354</v>
      </c>
      <c r="F309" s="28">
        <f t="shared" si="58"/>
        <v>0.24261934195367993</v>
      </c>
      <c r="G309" s="25">
        <f t="shared" si="51"/>
        <v>0.10270000000000001</v>
      </c>
      <c r="H309" s="25">
        <f t="shared" si="59"/>
        <v>-0.40573005882352947</v>
      </c>
      <c r="I309" s="25">
        <f t="shared" si="52"/>
        <v>5.3123495240692833</v>
      </c>
      <c r="J309" s="25">
        <f t="shared" si="53"/>
        <v>-0.17895022126205587</v>
      </c>
      <c r="K309" s="25">
        <f t="shared" si="54"/>
        <v>-0.22651926742032388</v>
      </c>
      <c r="L309" s="25">
        <f t="shared" si="55"/>
        <v>0.57209917951515354</v>
      </c>
    </row>
    <row r="310" spans="1:12" x14ac:dyDescent="0.2">
      <c r="A310" s="27">
        <f t="shared" si="60"/>
        <v>14.350000000000069</v>
      </c>
      <c r="B310" s="25">
        <f t="shared" si="61"/>
        <v>83.585221772799301</v>
      </c>
      <c r="C310" s="25">
        <f t="shared" si="56"/>
        <v>6.9545816150236313</v>
      </c>
      <c r="D310" s="26">
        <f t="shared" si="57"/>
        <v>7151.9761569556049</v>
      </c>
      <c r="E310" s="25">
        <f t="shared" si="50"/>
        <v>0.57326392276597793</v>
      </c>
      <c r="F310" s="28">
        <f t="shared" si="58"/>
        <v>0.24183102720012353</v>
      </c>
      <c r="G310" s="25">
        <f t="shared" si="51"/>
        <v>0.10270000000000001</v>
      </c>
      <c r="H310" s="25">
        <f t="shared" si="59"/>
        <v>-0.40573005882352947</v>
      </c>
      <c r="I310" s="25">
        <f t="shared" si="52"/>
        <v>5.3231649971126522</v>
      </c>
      <c r="J310" s="25">
        <f t="shared" si="53"/>
        <v>-0.17699716325767509</v>
      </c>
      <c r="K310" s="25">
        <f t="shared" si="54"/>
        <v>-0.22404704209832288</v>
      </c>
      <c r="L310" s="25">
        <f t="shared" si="55"/>
        <v>0.57326392276597793</v>
      </c>
    </row>
    <row r="311" spans="1:12" x14ac:dyDescent="0.2">
      <c r="A311" s="27">
        <f t="shared" si="60"/>
        <v>14.40000000000007</v>
      </c>
      <c r="B311" s="25">
        <f t="shared" si="61"/>
        <v>83.932670794747864</v>
      </c>
      <c r="C311" s="25">
        <f t="shared" si="56"/>
        <v>6.9433792629187154</v>
      </c>
      <c r="D311" s="26">
        <f t="shared" si="57"/>
        <v>7140.4558442191637</v>
      </c>
      <c r="E311" s="25">
        <f t="shared" si="50"/>
        <v>0.57441595403962198</v>
      </c>
      <c r="F311" s="28">
        <f t="shared" si="58"/>
        <v>0.24105257794364823</v>
      </c>
      <c r="G311" s="25">
        <f t="shared" si="51"/>
        <v>0.10270000000000001</v>
      </c>
      <c r="H311" s="25">
        <f t="shared" si="59"/>
        <v>-0.40573005882352947</v>
      </c>
      <c r="I311" s="25">
        <f t="shared" si="52"/>
        <v>5.333862430367919</v>
      </c>
      <c r="J311" s="25">
        <f t="shared" si="53"/>
        <v>-0.17506668272755574</v>
      </c>
      <c r="K311" s="25">
        <f t="shared" si="54"/>
        <v>-0.22160339585766547</v>
      </c>
      <c r="L311" s="25">
        <f t="shared" si="55"/>
        <v>0.57441595403962198</v>
      </c>
    </row>
    <row r="312" spans="1:12" x14ac:dyDescent="0.2">
      <c r="A312" s="27">
        <f t="shared" si="60"/>
        <v>14.45000000000007</v>
      </c>
      <c r="B312" s="25">
        <f t="shared" si="61"/>
        <v>84.279562753648975</v>
      </c>
      <c r="C312" s="25">
        <f t="shared" si="56"/>
        <v>6.9322990931258319</v>
      </c>
      <c r="D312" s="26">
        <f t="shared" si="57"/>
        <v>7129.0611817419076</v>
      </c>
      <c r="E312" s="25">
        <f t="shared" si="50"/>
        <v>0.57555542028734763</v>
      </c>
      <c r="F312" s="28">
        <f t="shared" si="58"/>
        <v>0.24028385358276616</v>
      </c>
      <c r="G312" s="25">
        <f t="shared" si="51"/>
        <v>0.10270000000000001</v>
      </c>
      <c r="H312" s="25">
        <f t="shared" si="59"/>
        <v>-0.40573005882352947</v>
      </c>
      <c r="I312" s="25">
        <f t="shared" si="52"/>
        <v>5.3444431883825141</v>
      </c>
      <c r="J312" s="25">
        <f t="shared" si="53"/>
        <v>-0.17315849211894802</v>
      </c>
      <c r="K312" s="25">
        <f t="shared" si="54"/>
        <v>-0.21918796470752913</v>
      </c>
      <c r="L312" s="25">
        <f t="shared" si="55"/>
        <v>0.57555542028734763</v>
      </c>
    </row>
    <row r="313" spans="1:12" x14ac:dyDescent="0.2">
      <c r="A313" s="27">
        <f t="shared" si="60"/>
        <v>14.500000000000071</v>
      </c>
      <c r="B313" s="25">
        <f t="shared" si="61"/>
        <v>84.625903723349381</v>
      </c>
      <c r="C313" s="25">
        <f t="shared" si="56"/>
        <v>6.9213396948904551</v>
      </c>
      <c r="D313" s="26">
        <f t="shared" si="57"/>
        <v>7117.7907187273286</v>
      </c>
      <c r="E313" s="25">
        <f t="shared" si="50"/>
        <v>0.57668246658880562</v>
      </c>
      <c r="F313" s="28">
        <f t="shared" si="58"/>
        <v>0.23952471586033147</v>
      </c>
      <c r="G313" s="25">
        <f t="shared" si="51"/>
        <v>0.10270000000000001</v>
      </c>
      <c r="H313" s="25">
        <f t="shared" si="59"/>
        <v>-0.40573005882352947</v>
      </c>
      <c r="I313" s="25">
        <f t="shared" si="52"/>
        <v>5.3549086183246235</v>
      </c>
      <c r="J313" s="25">
        <f t="shared" si="53"/>
        <v>-0.17127230809505534</v>
      </c>
      <c r="K313" s="25">
        <f t="shared" si="54"/>
        <v>-0.21680038999374093</v>
      </c>
      <c r="L313" s="25">
        <f t="shared" si="55"/>
        <v>0.57668246658880562</v>
      </c>
    </row>
    <row r="314" spans="1:12" x14ac:dyDescent="0.2">
      <c r="A314" s="27">
        <f t="shared" si="60"/>
        <v>14.550000000000072</v>
      </c>
      <c r="B314" s="25">
        <f t="shared" si="61"/>
        <v>84.971699707606419</v>
      </c>
      <c r="C314" s="25">
        <f t="shared" si="56"/>
        <v>6.9104996753907679</v>
      </c>
      <c r="D314" s="26">
        <f t="shared" si="57"/>
        <v>7106.6430228206164</v>
      </c>
      <c r="E314" s="25">
        <f t="shared" si="50"/>
        <v>0.57779723617947687</v>
      </c>
      <c r="F314" s="28">
        <f t="shared" si="58"/>
        <v>0.23877502881787951</v>
      </c>
      <c r="G314" s="25">
        <f t="shared" si="51"/>
        <v>0.10270000000000001</v>
      </c>
      <c r="H314" s="25">
        <f t="shared" si="59"/>
        <v>0.40573005882352947</v>
      </c>
      <c r="I314" s="25">
        <f t="shared" si="52"/>
        <v>5.3652600502379997</v>
      </c>
      <c r="J314" s="25">
        <f t="shared" si="53"/>
        <v>0.64205226618512679</v>
      </c>
      <c r="K314" s="25">
        <f t="shared" si="54"/>
        <v>0.81272438757610976</v>
      </c>
      <c r="L314" s="25">
        <f t="shared" si="55"/>
        <v>0.57779723617947687</v>
      </c>
    </row>
    <row r="315" spans="1:12" x14ac:dyDescent="0.2">
      <c r="A315" s="27">
        <f t="shared" si="60"/>
        <v>14.600000000000072</v>
      </c>
      <c r="B315" s="25">
        <f t="shared" si="61"/>
        <v>85.31824059686042</v>
      </c>
      <c r="C315" s="25">
        <f t="shared" si="56"/>
        <v>6.9511358947695729</v>
      </c>
      <c r="D315" s="26">
        <f t="shared" si="57"/>
        <v>7148.4326355096382</v>
      </c>
      <c r="E315" s="25">
        <f t="shared" si="50"/>
        <v>0.5736182749105746</v>
      </c>
      <c r="F315" s="28">
        <f t="shared" si="58"/>
        <v>0.24159145113776997</v>
      </c>
      <c r="G315" s="25">
        <f t="shared" si="51"/>
        <v>0.10270000000000001</v>
      </c>
      <c r="H315" s="25">
        <f t="shared" si="59"/>
        <v>0.40573005882352947</v>
      </c>
      <c r="I315" s="25">
        <f t="shared" si="52"/>
        <v>5.3264554098839074</v>
      </c>
      <c r="J315" s="25">
        <f t="shared" si="53"/>
        <v>0.63505688259633408</v>
      </c>
      <c r="K315" s="25">
        <f t="shared" si="54"/>
        <v>0.80386947164092915</v>
      </c>
      <c r="L315" s="25">
        <f t="shared" si="55"/>
        <v>0.5736182749105746</v>
      </c>
    </row>
    <row r="316" spans="1:12" x14ac:dyDescent="0.2">
      <c r="A316" s="27">
        <f t="shared" si="60"/>
        <v>14.650000000000073</v>
      </c>
      <c r="B316" s="25">
        <f t="shared" si="61"/>
        <v>85.666802228438456</v>
      </c>
      <c r="C316" s="25">
        <f t="shared" si="56"/>
        <v>6.9913293683516198</v>
      </c>
      <c r="D316" s="26">
        <f t="shared" si="57"/>
        <v>7189.7669357791228</v>
      </c>
      <c r="E316" s="25">
        <f t="shared" si="50"/>
        <v>0.56948484488362616</v>
      </c>
      <c r="F316" s="28">
        <f t="shared" si="58"/>
        <v>0.24439343168387931</v>
      </c>
      <c r="G316" s="25">
        <f t="shared" si="51"/>
        <v>0.10270000000000001</v>
      </c>
      <c r="H316" s="25">
        <f t="shared" si="59"/>
        <v>0.40573005882352947</v>
      </c>
      <c r="I316" s="25">
        <f t="shared" si="52"/>
        <v>5.2880735596336716</v>
      </c>
      <c r="J316" s="25">
        <f t="shared" si="53"/>
        <v>0.62812147202327628</v>
      </c>
      <c r="K316" s="25">
        <f t="shared" si="54"/>
        <v>0.79509047091553953</v>
      </c>
      <c r="L316" s="25">
        <f t="shared" si="55"/>
        <v>0.56948484488362616</v>
      </c>
    </row>
    <row r="317" spans="1:12" x14ac:dyDescent="0.2">
      <c r="A317" s="27">
        <f t="shared" si="60"/>
        <v>14.700000000000074</v>
      </c>
      <c r="B317" s="25">
        <f t="shared" si="61"/>
        <v>86.017362559944672</v>
      </c>
      <c r="C317" s="25">
        <f t="shared" si="56"/>
        <v>7.0310838918973957</v>
      </c>
      <c r="D317" s="26">
        <f t="shared" si="57"/>
        <v>7230.6498271260734</v>
      </c>
      <c r="E317" s="25">
        <f t="shared" si="50"/>
        <v>0.565396555748931</v>
      </c>
      <c r="F317" s="28">
        <f t="shared" si="58"/>
        <v>0.24718070347449514</v>
      </c>
      <c r="G317" s="25">
        <f t="shared" si="51"/>
        <v>0.10270000000000001</v>
      </c>
      <c r="H317" s="25">
        <f t="shared" si="59"/>
        <v>0.40573005882352947</v>
      </c>
      <c r="I317" s="25">
        <f t="shared" si="52"/>
        <v>5.2501108748115026</v>
      </c>
      <c r="J317" s="25">
        <f t="shared" si="53"/>
        <v>0.62124591109796523</v>
      </c>
      <c r="K317" s="25">
        <f t="shared" si="54"/>
        <v>0.78638722923793059</v>
      </c>
      <c r="L317" s="25">
        <f t="shared" si="55"/>
        <v>0.565396555748931</v>
      </c>
    </row>
    <row r="318" spans="1:12" x14ac:dyDescent="0.2">
      <c r="A318" s="27">
        <f t="shared" si="60"/>
        <v>14.750000000000075</v>
      </c>
      <c r="B318" s="25">
        <f t="shared" si="61"/>
        <v>86.369899738576095</v>
      </c>
      <c r="C318" s="25">
        <f t="shared" si="56"/>
        <v>7.0704032533592924</v>
      </c>
      <c r="D318" s="26">
        <f t="shared" si="57"/>
        <v>7271.0852050177828</v>
      </c>
      <c r="E318" s="25">
        <f t="shared" si="50"/>
        <v>0.56135301795976011</v>
      </c>
      <c r="F318" s="28">
        <f t="shared" si="58"/>
        <v>0.24995301082556831</v>
      </c>
      <c r="G318" s="25">
        <f t="shared" si="51"/>
        <v>0.10270000000000001</v>
      </c>
      <c r="H318" s="25">
        <f t="shared" si="59"/>
        <v>0.40573005882352947</v>
      </c>
      <c r="I318" s="25">
        <f t="shared" si="52"/>
        <v>5.2125637381977725</v>
      </c>
      <c r="J318" s="25">
        <f t="shared" si="53"/>
        <v>0.61443006595772132</v>
      </c>
      <c r="K318" s="25">
        <f t="shared" si="54"/>
        <v>0.77775957716167254</v>
      </c>
      <c r="L318" s="25">
        <f t="shared" si="55"/>
        <v>0.56135301795976011</v>
      </c>
    </row>
    <row r="319" spans="1:12" x14ac:dyDescent="0.2">
      <c r="A319" s="27">
        <f t="shared" si="60"/>
        <v>14.800000000000075</v>
      </c>
      <c r="B319" s="25">
        <f t="shared" si="61"/>
        <v>86.724392100715505</v>
      </c>
      <c r="C319" s="25">
        <f t="shared" si="56"/>
        <v>7.1092912322173749</v>
      </c>
      <c r="D319" s="26">
        <f t="shared" si="57"/>
        <v>7311.0769562087344</v>
      </c>
      <c r="E319" s="25">
        <f t="shared" si="50"/>
        <v>0.55735384284066503</v>
      </c>
      <c r="F319" s="28">
        <f t="shared" si="58"/>
        <v>0.25271010912241421</v>
      </c>
      <c r="G319" s="25">
        <f t="shared" si="51"/>
        <v>0.10270000000000001</v>
      </c>
      <c r="H319" s="25">
        <f t="shared" si="59"/>
        <v>0.40573005882352947</v>
      </c>
      <c r="I319" s="25">
        <f t="shared" si="52"/>
        <v>5.1754285406633187</v>
      </c>
      <c r="J319" s="25">
        <f t="shared" si="53"/>
        <v>0.60767379254178033</v>
      </c>
      <c r="K319" s="25">
        <f t="shared" si="54"/>
        <v>0.76920733233136751</v>
      </c>
      <c r="L319" s="25">
        <f t="shared" si="55"/>
        <v>0.55735384284066503</v>
      </c>
    </row>
    <row r="320" spans="1:12" x14ac:dyDescent="0.2">
      <c r="A320" s="27">
        <f t="shared" si="60"/>
        <v>14.850000000000076</v>
      </c>
      <c r="B320" s="25">
        <f t="shared" si="61"/>
        <v>87.080818171491799</v>
      </c>
      <c r="C320" s="25">
        <f t="shared" si="56"/>
        <v>7.1477515988339446</v>
      </c>
      <c r="D320" s="26">
        <f t="shared" si="57"/>
        <v>7350.6289580768653</v>
      </c>
      <c r="E320" s="25">
        <f t="shared" si="50"/>
        <v>0.55339864265385197</v>
      </c>
      <c r="F320" s="28">
        <f t="shared" si="58"/>
        <v>0.25545176459316604</v>
      </c>
      <c r="G320" s="25">
        <f t="shared" si="51"/>
        <v>0.10270000000000001</v>
      </c>
      <c r="H320" s="25">
        <f t="shared" si="59"/>
        <v>0.40573005882352947</v>
      </c>
      <c r="I320" s="25">
        <f t="shared" si="52"/>
        <v>5.1387016817857685</v>
      </c>
      <c r="J320" s="25">
        <f t="shared" si="53"/>
        <v>0.6009769368842155</v>
      </c>
      <c r="K320" s="25">
        <f t="shared" si="54"/>
        <v>0.76073029985343732</v>
      </c>
      <c r="L320" s="25">
        <f t="shared" si="55"/>
        <v>0.55339864265385197</v>
      </c>
    </row>
    <row r="321" spans="1:12" x14ac:dyDescent="0.2">
      <c r="A321" s="27">
        <f t="shared" si="60"/>
        <v>14.900000000000077</v>
      </c>
      <c r="B321" s="25">
        <f t="shared" si="61"/>
        <v>87.439156664308314</v>
      </c>
      <c r="C321" s="25">
        <f t="shared" si="56"/>
        <v>7.1857881138266171</v>
      </c>
      <c r="D321" s="26">
        <f t="shared" si="57"/>
        <v>7389.7450779788314</v>
      </c>
      <c r="E321" s="25">
        <f t="shared" si="50"/>
        <v>0.54948703066365534</v>
      </c>
      <c r="F321" s="28">
        <f t="shared" si="58"/>
        <v>0.25817775408405946</v>
      </c>
      <c r="G321" s="25">
        <f t="shared" si="51"/>
        <v>0.10270000000000001</v>
      </c>
      <c r="H321" s="25">
        <f t="shared" si="59"/>
        <v>0.40573005882352947</v>
      </c>
      <c r="I321" s="25">
        <f t="shared" si="52"/>
        <v>5.1023795704482282</v>
      </c>
      <c r="J321" s="25">
        <f t="shared" si="53"/>
        <v>0.59433933540312522</v>
      </c>
      <c r="K321" s="25">
        <f t="shared" si="54"/>
        <v>0.75232827266218383</v>
      </c>
      <c r="L321" s="25">
        <f t="shared" si="55"/>
        <v>0.54948703066365534</v>
      </c>
    </row>
    <row r="322" spans="1:12" x14ac:dyDescent="0.2">
      <c r="A322" s="27">
        <f t="shared" si="60"/>
        <v>14.950000000000077</v>
      </c>
      <c r="B322" s="25">
        <f t="shared" si="61"/>
        <v>87.799386480340473</v>
      </c>
      <c r="C322" s="25">
        <f t="shared" si="56"/>
        <v>7.2234045274597261</v>
      </c>
      <c r="D322" s="26">
        <f t="shared" si="57"/>
        <v>7428.4291726241518</v>
      </c>
      <c r="E322" s="25">
        <f t="shared" si="50"/>
        <v>0.5456186211991233</v>
      </c>
      <c r="F322" s="28">
        <f t="shared" si="58"/>
        <v>0.26088786483662835</v>
      </c>
      <c r="G322" s="25">
        <f t="shared" si="51"/>
        <v>0.10270000000000001</v>
      </c>
      <c r="H322" s="25">
        <f t="shared" si="59"/>
        <v>0.40573005882352947</v>
      </c>
      <c r="I322" s="25">
        <f t="shared" si="52"/>
        <v>5.0664586254204309</v>
      </c>
      <c r="J322" s="25">
        <f t="shared" si="53"/>
        <v>0.5877608151860243</v>
      </c>
      <c r="K322" s="25">
        <f t="shared" si="54"/>
        <v>0.74400103188104338</v>
      </c>
      <c r="L322" s="25">
        <f t="shared" si="55"/>
        <v>0.5456186211991233</v>
      </c>
    </row>
    <row r="323" spans="1:12" x14ac:dyDescent="0.2">
      <c r="A323" s="27">
        <f t="shared" si="60"/>
        <v>15.000000000000078</v>
      </c>
      <c r="B323" s="25">
        <f t="shared" si="61"/>
        <v>88.161486708003309</v>
      </c>
      <c r="C323" s="25">
        <f t="shared" si="56"/>
        <v>7.2606045790537781</v>
      </c>
      <c r="D323" s="26">
        <f t="shared" si="57"/>
        <v>7466.6850874678921</v>
      </c>
      <c r="E323" s="25">
        <f t="shared" si="50"/>
        <v>0.54179302971474919</v>
      </c>
      <c r="F323" s="28">
        <f t="shared" si="58"/>
        <v>0.26358189426688344</v>
      </c>
      <c r="G323" s="25">
        <f t="shared" si="51"/>
        <v>0.10270000000000001</v>
      </c>
      <c r="H323" s="25">
        <f t="shared" si="59"/>
        <v>0.40573005882352947</v>
      </c>
      <c r="I323" s="25">
        <f t="shared" si="52"/>
        <v>5.0309352759226718</v>
      </c>
      <c r="J323" s="25">
        <f t="shared" si="53"/>
        <v>0.58124119427139509</v>
      </c>
      <c r="K323" s="25">
        <f t="shared" si="54"/>
        <v>0.73574834717898108</v>
      </c>
      <c r="L323" s="25">
        <f t="shared" si="55"/>
        <v>0.54179302971474919</v>
      </c>
    </row>
    <row r="324" spans="1:12" x14ac:dyDescent="0.2">
      <c r="A324" s="27">
        <f t="shared" si="60"/>
        <v>15.050000000000079</v>
      </c>
      <c r="B324" s="25">
        <f t="shared" si="61"/>
        <v>88.525436622389975</v>
      </c>
      <c r="C324" s="25">
        <f t="shared" si="56"/>
        <v>7.2973919964127276</v>
      </c>
      <c r="D324" s="26">
        <f t="shared" si="57"/>
        <v>7504.5166561216865</v>
      </c>
      <c r="E324" s="25">
        <f t="shared" si="50"/>
        <v>0.53748872021994443</v>
      </c>
      <c r="F324" s="28">
        <f t="shared" si="58"/>
        <v>0.26625964974654265</v>
      </c>
      <c r="G324" s="25">
        <f t="shared" si="51"/>
        <v>0.10270000000000001</v>
      </c>
      <c r="H324" s="25">
        <f t="shared" si="59"/>
        <v>0.40573005882352947</v>
      </c>
      <c r="I324" s="25">
        <f t="shared" si="52"/>
        <v>4.990966687756627</v>
      </c>
      <c r="J324" s="25">
        <f t="shared" si="53"/>
        <v>0.57425912929693124</v>
      </c>
      <c r="K324" s="25">
        <f t="shared" si="54"/>
        <v>0.72691029024928</v>
      </c>
      <c r="L324" s="25">
        <f t="shared" si="55"/>
        <v>0.53748872021994443</v>
      </c>
    </row>
    <row r="325" spans="1:12" x14ac:dyDescent="0.2">
      <c r="A325" s="27">
        <f t="shared" si="60"/>
        <v>15.10000000000008</v>
      </c>
      <c r="B325" s="25">
        <f t="shared" si="61"/>
        <v>88.891214860073418</v>
      </c>
      <c r="C325" s="25">
        <f t="shared" si="56"/>
        <v>7.3337375109251912</v>
      </c>
      <c r="D325" s="26">
        <f t="shared" si="57"/>
        <v>7541.8937792319921</v>
      </c>
      <c r="E325" s="25">
        <f t="shared" si="50"/>
        <v>0.5294382629346478</v>
      </c>
      <c r="F325" s="28">
        <f t="shared" si="58"/>
        <v>0.26891852939575611</v>
      </c>
      <c r="G325" s="25">
        <f t="shared" si="51"/>
        <v>0.10270000000000001</v>
      </c>
      <c r="H325" s="25">
        <f t="shared" si="59"/>
        <v>0.40573005882352947</v>
      </c>
      <c r="I325" s="25">
        <f t="shared" si="52"/>
        <v>4.9162124415360156</v>
      </c>
      <c r="J325" s="25">
        <f t="shared" si="53"/>
        <v>0.56354979236242109</v>
      </c>
      <c r="K325" s="25">
        <f t="shared" si="54"/>
        <v>0.71335416754736847</v>
      </c>
      <c r="L325" s="25">
        <f t="shared" si="55"/>
        <v>0.5294382629346478</v>
      </c>
    </row>
    <row r="326" spans="1:12" x14ac:dyDescent="0.2">
      <c r="A326" s="27">
        <f t="shared" si="60"/>
        <v>15.15000000000008</v>
      </c>
      <c r="B326" s="25">
        <f t="shared" si="61"/>
        <v>89.258793428329113</v>
      </c>
      <c r="C326" s="25">
        <f t="shared" si="56"/>
        <v>7.3694052193025597</v>
      </c>
      <c r="D326" s="26">
        <f t="shared" si="57"/>
        <v>7578.573857777209</v>
      </c>
      <c r="E326" s="25">
        <f t="shared" si="50"/>
        <v>0.5215379383249088</v>
      </c>
      <c r="F326" s="28">
        <f t="shared" si="58"/>
        <v>0.271540666431419</v>
      </c>
      <c r="G326" s="25">
        <f t="shared" si="51"/>
        <v>0.10270000000000001</v>
      </c>
      <c r="H326" s="25">
        <f t="shared" si="59"/>
        <v>0.40573005882352947</v>
      </c>
      <c r="I326" s="25">
        <f t="shared" si="52"/>
        <v>4.8428522844455824</v>
      </c>
      <c r="J326" s="25">
        <f t="shared" si="53"/>
        <v>0.55302733071701926</v>
      </c>
      <c r="K326" s="25">
        <f t="shared" si="54"/>
        <v>0.70003459584432814</v>
      </c>
      <c r="L326" s="25">
        <f t="shared" si="55"/>
        <v>0.5215379383249088</v>
      </c>
    </row>
    <row r="327" spans="1:12" x14ac:dyDescent="0.2">
      <c r="A327" s="27">
        <f t="shared" si="60"/>
        <v>15.200000000000081</v>
      </c>
      <c r="B327" s="25">
        <f t="shared" si="61"/>
        <v>89.628138732539043</v>
      </c>
      <c r="C327" s="25">
        <f t="shared" si="56"/>
        <v>7.404406949094775</v>
      </c>
      <c r="D327" s="26">
        <f t="shared" si="57"/>
        <v>7614.5690550131367</v>
      </c>
      <c r="E327" s="25">
        <f t="shared" si="50"/>
        <v>0.51378512661255515</v>
      </c>
      <c r="F327" s="28">
        <f t="shared" si="58"/>
        <v>0.27412621133901499</v>
      </c>
      <c r="G327" s="25">
        <f t="shared" si="51"/>
        <v>0.10270000000000001</v>
      </c>
      <c r="H327" s="25">
        <f t="shared" si="59"/>
        <v>0.40573005882352947</v>
      </c>
      <c r="I327" s="25">
        <f t="shared" si="52"/>
        <v>4.7708618899737267</v>
      </c>
      <c r="J327" s="25">
        <f t="shared" si="53"/>
        <v>0.54268897409706951</v>
      </c>
      <c r="K327" s="25">
        <f t="shared" si="54"/>
        <v>0.68694806847730316</v>
      </c>
      <c r="L327" s="25">
        <f t="shared" si="55"/>
        <v>0.51378512661255515</v>
      </c>
    </row>
    <row r="328" spans="1:12" x14ac:dyDescent="0.2">
      <c r="A328" s="27">
        <f t="shared" si="60"/>
        <v>15.250000000000082</v>
      </c>
      <c r="B328" s="25">
        <f t="shared" si="61"/>
        <v>89.999217765079379</v>
      </c>
      <c r="C328" s="25">
        <f t="shared" si="56"/>
        <v>7.4387543525186404</v>
      </c>
      <c r="D328" s="26">
        <f t="shared" si="57"/>
        <v>7649.8913538858897</v>
      </c>
      <c r="E328" s="25">
        <f t="shared" si="50"/>
        <v>0.50617724685534682</v>
      </c>
      <c r="F328" s="28">
        <f t="shared" si="58"/>
        <v>0.27667533158557511</v>
      </c>
      <c r="G328" s="25">
        <f t="shared" si="51"/>
        <v>0.10270000000000001</v>
      </c>
      <c r="H328" s="25">
        <f t="shared" si="59"/>
        <v>0.40573005882352947</v>
      </c>
      <c r="I328" s="25">
        <f t="shared" si="52"/>
        <v>4.7002172922282206</v>
      </c>
      <c r="J328" s="25">
        <f t="shared" si="53"/>
        <v>0.53253197409330111</v>
      </c>
      <c r="K328" s="25">
        <f t="shared" si="54"/>
        <v>0.67409110644721659</v>
      </c>
      <c r="L328" s="25">
        <f t="shared" si="55"/>
        <v>0.50617724685534682</v>
      </c>
    </row>
    <row r="329" spans="1:12" x14ac:dyDescent="0.2">
      <c r="A329" s="27">
        <f t="shared" si="60"/>
        <v>15.300000000000082</v>
      </c>
      <c r="B329" s="25">
        <f t="shared" si="61"/>
        <v>90.371998096588371</v>
      </c>
      <c r="C329" s="25">
        <f t="shared" si="56"/>
        <v>7.4724589078410011</v>
      </c>
      <c r="D329" s="26">
        <f t="shared" si="57"/>
        <v>7684.5525584543402</v>
      </c>
      <c r="E329" s="25">
        <f t="shared" si="50"/>
        <v>0.49871175664060363</v>
      </c>
      <c r="F329" s="28">
        <f t="shared" si="58"/>
        <v>0.27918821064686161</v>
      </c>
      <c r="G329" s="25">
        <f t="shared" si="51"/>
        <v>0.10270000000000001</v>
      </c>
      <c r="H329" s="25">
        <f t="shared" si="59"/>
        <v>0.40573005882352947</v>
      </c>
      <c r="I329" s="25">
        <f t="shared" si="52"/>
        <v>4.6308948830913197</v>
      </c>
      <c r="J329" s="25">
        <f t="shared" si="53"/>
        <v>0.52255360481727153</v>
      </c>
      <c r="K329" s="25">
        <f t="shared" si="54"/>
        <v>0.66146025926236895</v>
      </c>
      <c r="L329" s="25">
        <f t="shared" si="55"/>
        <v>0.49871175664060363</v>
      </c>
    </row>
    <row r="330" spans="1:12" x14ac:dyDescent="0.2">
      <c r="A330" s="27">
        <f t="shared" si="60"/>
        <v>15.350000000000083</v>
      </c>
      <c r="B330" s="25">
        <f t="shared" si="61"/>
        <v>90.746447867304511</v>
      </c>
      <c r="C330" s="25">
        <f t="shared" si="56"/>
        <v>7.5055319208041205</v>
      </c>
      <c r="D330" s="26">
        <f t="shared" si="57"/>
        <v>7718.5642953559436</v>
      </c>
      <c r="E330" s="25">
        <f t="shared" si="50"/>
        <v>0.49138615176948902</v>
      </c>
      <c r="F330" s="28">
        <f t="shared" si="58"/>
        <v>0.28166504707104795</v>
      </c>
      <c r="G330" s="25">
        <f t="shared" si="51"/>
        <v>0.10270000000000001</v>
      </c>
      <c r="H330" s="25">
        <f t="shared" si="59"/>
        <v>0.40573005882352947</v>
      </c>
      <c r="I330" s="25">
        <f t="shared" si="52"/>
        <v>4.5628714092881131</v>
      </c>
      <c r="J330" s="25">
        <f t="shared" si="53"/>
        <v>0.51275116352197059</v>
      </c>
      <c r="K330" s="25">
        <f t="shared" si="54"/>
        <v>0.6490521057240134</v>
      </c>
      <c r="L330" s="25">
        <f t="shared" si="55"/>
        <v>0.49138615176948902</v>
      </c>
    </row>
    <row r="331" spans="1:12" x14ac:dyDescent="0.2">
      <c r="A331" s="27">
        <f t="shared" si="60"/>
        <v>15.400000000000084</v>
      </c>
      <c r="B331" s="25">
        <f t="shared" si="61"/>
        <v>91.122535778476873</v>
      </c>
      <c r="C331" s="25">
        <f t="shared" si="56"/>
        <v>7.5379845260903213</v>
      </c>
      <c r="D331" s="26">
        <f t="shared" si="57"/>
        <v>7751.9380153129578</v>
      </c>
      <c r="E331" s="25">
        <f t="shared" si="50"/>
        <v>0.48419796593259362</v>
      </c>
      <c r="F331" s="28">
        <f t="shared" si="58"/>
        <v>0.28410605357788565</v>
      </c>
      <c r="G331" s="25">
        <f t="shared" si="51"/>
        <v>0.10270000000000001</v>
      </c>
      <c r="H331" s="25">
        <f t="shared" si="59"/>
        <v>0.40573005882352947</v>
      </c>
      <c r="I331" s="25">
        <f t="shared" si="52"/>
        <v>4.496123969374084</v>
      </c>
      <c r="J331" s="25">
        <f t="shared" si="53"/>
        <v>0.50312197117823743</v>
      </c>
      <c r="K331" s="25">
        <f t="shared" si="54"/>
        <v>0.63686325465599669</v>
      </c>
      <c r="L331" s="25">
        <f t="shared" si="55"/>
        <v>0.48419796593259362</v>
      </c>
    </row>
    <row r="332" spans="1:12" x14ac:dyDescent="0.2">
      <c r="A332" s="27">
        <f t="shared" si="60"/>
        <v>15.450000000000085</v>
      </c>
      <c r="B332" s="25">
        <f t="shared" si="61"/>
        <v>91.500231083849712</v>
      </c>
      <c r="C332" s="25">
        <f t="shared" si="56"/>
        <v>7.5698276888231213</v>
      </c>
      <c r="D332" s="26">
        <f t="shared" si="57"/>
        <v>7784.6849946761831</v>
      </c>
      <c r="E332" s="25">
        <f t="shared" si="50"/>
        <v>0.47714477037743741</v>
      </c>
      <c r="F332" s="28">
        <f t="shared" si="58"/>
        <v>0.28651145619236601</v>
      </c>
      <c r="G332" s="25">
        <f t="shared" si="51"/>
        <v>0.10270000000000001</v>
      </c>
      <c r="H332" s="25">
        <f t="shared" si="59"/>
        <v>0.40573005882352947</v>
      </c>
      <c r="I332" s="25">
        <f t="shared" si="52"/>
        <v>4.4306300106476337</v>
      </c>
      <c r="J332" s="25">
        <f t="shared" si="53"/>
        <v>0.49366337300860086</v>
      </c>
      <c r="K332" s="25">
        <f t="shared" si="54"/>
        <v>0.62489034558050738</v>
      </c>
      <c r="L332" s="25">
        <f t="shared" si="55"/>
        <v>0.47714477037743741</v>
      </c>
    </row>
    <row r="333" spans="1:12" x14ac:dyDescent="0.2">
      <c r="A333" s="27">
        <f t="shared" si="60"/>
        <v>15.500000000000085</v>
      </c>
      <c r="B333" s="25">
        <f t="shared" si="61"/>
        <v>91.879503581222849</v>
      </c>
      <c r="C333" s="25">
        <f t="shared" si="56"/>
        <v>7.6010722061021472</v>
      </c>
      <c r="D333" s="26">
        <f t="shared" si="57"/>
        <v>7816.8163370034417</v>
      </c>
      <c r="E333" s="25">
        <f t="shared" si="50"/>
        <v>0.47022417356848939</v>
      </c>
      <c r="F333" s="28">
        <f t="shared" si="58"/>
        <v>0.28888149341189279</v>
      </c>
      <c r="G333" s="25">
        <f t="shared" si="51"/>
        <v>0.10270000000000001</v>
      </c>
      <c r="H333" s="25">
        <f t="shared" si="59"/>
        <v>0.40573005882352947</v>
      </c>
      <c r="I333" s="25">
        <f t="shared" si="52"/>
        <v>4.3663673259931164</v>
      </c>
      <c r="J333" s="25">
        <f t="shared" si="53"/>
        <v>0.48437273898012601</v>
      </c>
      <c r="K333" s="25">
        <f t="shared" si="54"/>
        <v>0.6131300493419316</v>
      </c>
      <c r="L333" s="25">
        <f t="shared" si="55"/>
        <v>0.47022417356848939</v>
      </c>
    </row>
    <row r="334" spans="1:12" x14ac:dyDescent="0.2">
      <c r="A334" s="27">
        <f t="shared" si="60"/>
        <v>15.550000000000086</v>
      </c>
      <c r="B334" s="25">
        <f t="shared" si="61"/>
        <v>92.260323604089635</v>
      </c>
      <c r="C334" s="25">
        <f t="shared" si="56"/>
        <v>7.631728708569244</v>
      </c>
      <c r="D334" s="26">
        <f t="shared" si="57"/>
        <v>7848.3429746701395</v>
      </c>
      <c r="E334" s="25">
        <f t="shared" si="50"/>
        <v>0.46343382084027768</v>
      </c>
      <c r="F334" s="28">
        <f t="shared" si="58"/>
        <v>0.29121641540599991</v>
      </c>
      <c r="G334" s="25">
        <f t="shared" si="51"/>
        <v>0.10270000000000001</v>
      </c>
      <c r="H334" s="25">
        <f t="shared" si="59"/>
        <v>0</v>
      </c>
      <c r="I334" s="25">
        <f t="shared" si="52"/>
        <v>4.3033140506597212</v>
      </c>
      <c r="J334" s="25">
        <f t="shared" si="53"/>
        <v>6.9517405434277757E-2</v>
      </c>
      <c r="K334" s="25">
        <f t="shared" si="54"/>
        <v>8.7996715739592099E-2</v>
      </c>
      <c r="L334" s="25">
        <f t="shared" si="55"/>
        <v>0.46343382084027768</v>
      </c>
    </row>
    <row r="335" spans="1:12" x14ac:dyDescent="0.2">
      <c r="A335" s="27">
        <f t="shared" si="60"/>
        <v>15.600000000000087</v>
      </c>
      <c r="B335" s="25">
        <f t="shared" si="61"/>
        <v>92.64202003541277</v>
      </c>
      <c r="C335" s="25">
        <f t="shared" si="56"/>
        <v>7.6361285443562235</v>
      </c>
      <c r="D335" s="26">
        <f t="shared" si="57"/>
        <v>7852.8676926740263</v>
      </c>
      <c r="E335" s="25">
        <f t="shared" si="50"/>
        <v>0.46245926619328659</v>
      </c>
      <c r="F335" s="28">
        <f t="shared" si="58"/>
        <v>0.29155229572965946</v>
      </c>
      <c r="G335" s="25">
        <f t="shared" si="51"/>
        <v>0.10270000000000001</v>
      </c>
      <c r="H335" s="25">
        <f t="shared" si="59"/>
        <v>0</v>
      </c>
      <c r="I335" s="25">
        <f t="shared" si="52"/>
        <v>4.2942646146519472</v>
      </c>
      <c r="J335" s="25">
        <f t="shared" si="53"/>
        <v>6.8206970463627115E-2</v>
      </c>
      <c r="K335" s="25">
        <f t="shared" si="54"/>
        <v>8.6337937295730527E-2</v>
      </c>
      <c r="L335" s="25">
        <f t="shared" si="55"/>
        <v>0.46245926619328659</v>
      </c>
    </row>
    <row r="336" spans="1:12" x14ac:dyDescent="0.2">
      <c r="A336" s="27">
        <f t="shared" si="60"/>
        <v>15.650000000000087</v>
      </c>
      <c r="B336" s="25">
        <f t="shared" si="61"/>
        <v>93.0239343850522</v>
      </c>
      <c r="C336" s="25">
        <f t="shared" si="56"/>
        <v>7.6404454412210097</v>
      </c>
      <c r="D336" s="26">
        <f t="shared" si="57"/>
        <v>7857.3071176686635</v>
      </c>
      <c r="E336" s="25">
        <f t="shared" si="50"/>
        <v>0.46150308234828774</v>
      </c>
      <c r="F336" s="28">
        <f t="shared" si="58"/>
        <v>0.29188203270137453</v>
      </c>
      <c r="G336" s="25">
        <f t="shared" si="51"/>
        <v>0.10270000000000001</v>
      </c>
      <c r="H336" s="25">
        <f t="shared" si="59"/>
        <v>0</v>
      </c>
      <c r="I336" s="25">
        <f t="shared" si="52"/>
        <v>4.2853857646626725</v>
      </c>
      <c r="J336" s="25">
        <f t="shared" si="53"/>
        <v>6.69210496469132E-2</v>
      </c>
      <c r="K336" s="25">
        <f t="shared" si="54"/>
        <v>8.4710189426472404E-2</v>
      </c>
      <c r="L336" s="25">
        <f t="shared" si="55"/>
        <v>0.46150308234828774</v>
      </c>
    </row>
    <row r="337" spans="1:12" x14ac:dyDescent="0.2">
      <c r="A337" s="27">
        <f t="shared" si="60"/>
        <v>15.700000000000088</v>
      </c>
      <c r="B337" s="25">
        <f t="shared" si="61"/>
        <v>93.40606254485003</v>
      </c>
      <c r="C337" s="25">
        <f t="shared" si="56"/>
        <v>7.644680950692333</v>
      </c>
      <c r="D337" s="26">
        <f t="shared" si="57"/>
        <v>7861.6628452204168</v>
      </c>
      <c r="E337" s="25">
        <f t="shared" si="50"/>
        <v>0.46056492564483331</v>
      </c>
      <c r="F337" s="28">
        <f t="shared" si="58"/>
        <v>0.29220573418939116</v>
      </c>
      <c r="G337" s="25">
        <f t="shared" si="51"/>
        <v>0.10270000000000001</v>
      </c>
      <c r="H337" s="25">
        <f t="shared" si="59"/>
        <v>0</v>
      </c>
      <c r="I337" s="25">
        <f t="shared" si="52"/>
        <v>4.2766743095591666</v>
      </c>
      <c r="J337" s="25">
        <f t="shared" si="53"/>
        <v>6.5659191455442134E-2</v>
      </c>
      <c r="K337" s="25">
        <f t="shared" si="54"/>
        <v>8.3112900576509025E-2</v>
      </c>
      <c r="L337" s="25">
        <f t="shared" si="55"/>
        <v>0.46056492564483331</v>
      </c>
    </row>
    <row r="338" spans="1:12" x14ac:dyDescent="0.2">
      <c r="A338" s="27">
        <f t="shared" si="60"/>
        <v>15.750000000000089</v>
      </c>
      <c r="B338" s="25">
        <f t="shared" si="61"/>
        <v>93.788400483510372</v>
      </c>
      <c r="C338" s="25">
        <f t="shared" si="56"/>
        <v>7.6488365957211579</v>
      </c>
      <c r="D338" s="26">
        <f t="shared" si="57"/>
        <v>7865.936441506743</v>
      </c>
      <c r="E338" s="25">
        <f t="shared" si="50"/>
        <v>0.45964445875239385</v>
      </c>
      <c r="F338" s="28">
        <f t="shared" si="58"/>
        <v>0.29252350634021618</v>
      </c>
      <c r="G338" s="25">
        <f t="shared" si="51"/>
        <v>0.10270000000000001</v>
      </c>
      <c r="H338" s="25">
        <f t="shared" si="59"/>
        <v>0</v>
      </c>
      <c r="I338" s="25">
        <f t="shared" si="52"/>
        <v>4.2681271169865145</v>
      </c>
      <c r="J338" s="25">
        <f t="shared" si="53"/>
        <v>6.4420952412177657E-2</v>
      </c>
      <c r="K338" s="25">
        <f t="shared" si="54"/>
        <v>8.1545509382503364E-2</v>
      </c>
      <c r="L338" s="25">
        <f t="shared" si="55"/>
        <v>0.45964445875239385</v>
      </c>
    </row>
    <row r="339" spans="1:12" x14ac:dyDescent="0.2">
      <c r="A339" s="27">
        <f t="shared" si="60"/>
        <v>15.80000000000009</v>
      </c>
      <c r="B339" s="25">
        <f t="shared" si="61"/>
        <v>94.170944245183165</v>
      </c>
      <c r="C339" s="25">
        <f t="shared" si="56"/>
        <v>7.6529138711902833</v>
      </c>
      <c r="D339" s="26">
        <f t="shared" si="57"/>
        <v>7870.1294438402738</v>
      </c>
      <c r="E339" s="25">
        <f t="shared" si="50"/>
        <v>0.45874135055747944</v>
      </c>
      <c r="F339" s="28">
        <f t="shared" si="58"/>
        <v>0.29283545359928326</v>
      </c>
      <c r="G339" s="25">
        <f t="shared" si="51"/>
        <v>0.10270000000000001</v>
      </c>
      <c r="H339" s="25">
        <f t="shared" si="59"/>
        <v>0</v>
      </c>
      <c r="I339" s="25">
        <f t="shared" si="52"/>
        <v>4.2597411123194524</v>
      </c>
      <c r="J339" s="25">
        <f t="shared" si="53"/>
        <v>6.3205896958196173E-2</v>
      </c>
      <c r="K339" s="25">
        <f t="shared" si="54"/>
        <v>8.0007464504045778E-2</v>
      </c>
      <c r="L339" s="25">
        <f t="shared" si="55"/>
        <v>0.45874135055747944</v>
      </c>
    </row>
    <row r="340" spans="1:12" x14ac:dyDescent="0.2">
      <c r="A340" s="27">
        <f t="shared" si="60"/>
        <v>15.85000000000009</v>
      </c>
      <c r="B340" s="25">
        <f t="shared" si="61"/>
        <v>94.553689948073298</v>
      </c>
      <c r="C340" s="25">
        <f t="shared" si="56"/>
        <v>7.6569142444154856</v>
      </c>
      <c r="D340" s="26">
        <f t="shared" si="57"/>
        <v>7874.243361184168</v>
      </c>
      <c r="E340" s="25">
        <f t="shared" si="50"/>
        <v>0.45785527605264076</v>
      </c>
      <c r="F340" s="28">
        <f t="shared" si="58"/>
        <v>0.29314167873166386</v>
      </c>
      <c r="G340" s="25">
        <f t="shared" si="51"/>
        <v>0.10270000000000001</v>
      </c>
      <c r="H340" s="25">
        <f t="shared" si="59"/>
        <v>0</v>
      </c>
      <c r="I340" s="25">
        <f t="shared" si="52"/>
        <v>4.2515132776316644</v>
      </c>
      <c r="J340" s="25">
        <f t="shared" si="53"/>
        <v>6.2013597320976888E-2</v>
      </c>
      <c r="K340" s="25">
        <f t="shared" si="54"/>
        <v>7.8498224456932761E-2</v>
      </c>
      <c r="L340" s="25">
        <f t="shared" si="55"/>
        <v>0.45785527605264076</v>
      </c>
    </row>
    <row r="341" spans="1:12" x14ac:dyDescent="0.2">
      <c r="A341" s="27">
        <f t="shared" si="60"/>
        <v>15.900000000000091</v>
      </c>
      <c r="B341" s="25">
        <f t="shared" si="61"/>
        <v>94.93663378307464</v>
      </c>
      <c r="C341" s="25">
        <f t="shared" si="56"/>
        <v>7.6608391556383326</v>
      </c>
      <c r="D341" s="26">
        <f t="shared" si="57"/>
        <v>7878.2796746589183</v>
      </c>
      <c r="E341" s="25">
        <f t="shared" si="50"/>
        <v>0.45698591622730989</v>
      </c>
      <c r="F341" s="28">
        <f t="shared" si="58"/>
        <v>0.29344228284280721</v>
      </c>
      <c r="G341" s="25">
        <f t="shared" si="51"/>
        <v>0.10270000000000001</v>
      </c>
      <c r="H341" s="25">
        <f t="shared" si="59"/>
        <v>0</v>
      </c>
      <c r="I341" s="25">
        <f t="shared" si="52"/>
        <v>4.2434406506821638</v>
      </c>
      <c r="J341" s="25">
        <f t="shared" si="53"/>
        <v>6.084363338450266E-2</v>
      </c>
      <c r="K341" s="25">
        <f t="shared" si="54"/>
        <v>7.7017257448737539E-2</v>
      </c>
      <c r="L341" s="25">
        <f t="shared" si="55"/>
        <v>0.45698591622730989</v>
      </c>
    </row>
    <row r="342" spans="1:12" x14ac:dyDescent="0.2">
      <c r="A342" s="27">
        <f t="shared" si="60"/>
        <v>15.950000000000092</v>
      </c>
      <c r="B342" s="25">
        <f t="shared" si="61"/>
        <v>95.319772012428359</v>
      </c>
      <c r="C342" s="25">
        <f t="shared" si="56"/>
        <v>7.66469001851077</v>
      </c>
      <c r="D342" s="26">
        <f t="shared" si="57"/>
        <v>7882.2398380406921</v>
      </c>
      <c r="E342" s="25">
        <f t="shared" si="50"/>
        <v>0.45613295796046627</v>
      </c>
      <c r="F342" s="28">
        <f t="shared" si="58"/>
        <v>0.29373736539929313</v>
      </c>
      <c r="G342" s="25">
        <f t="shared" si="51"/>
        <v>0.10270000000000001</v>
      </c>
      <c r="H342" s="25">
        <f t="shared" si="59"/>
        <v>0</v>
      </c>
      <c r="I342" s="25">
        <f t="shared" si="52"/>
        <v>4.2355203239186157</v>
      </c>
      <c r="J342" s="25">
        <f t="shared" si="53"/>
        <v>5.9695592561173128E-2</v>
      </c>
      <c r="K342" s="25">
        <f t="shared" si="54"/>
        <v>7.5564041216674843E-2</v>
      </c>
      <c r="L342" s="25">
        <f t="shared" si="55"/>
        <v>0.45613295796046627</v>
      </c>
    </row>
    <row r="343" spans="1:12" x14ac:dyDescent="0.2">
      <c r="A343" s="27">
        <f t="shared" si="60"/>
        <v>16.000000000000092</v>
      </c>
      <c r="B343" s="25">
        <f t="shared" si="61"/>
        <v>95.703100968405423</v>
      </c>
      <c r="C343" s="25">
        <f t="shared" si="56"/>
        <v>7.6684682205716035</v>
      </c>
      <c r="D343" s="26">
        <f t="shared" si="57"/>
        <v>7886.1252782513402</v>
      </c>
      <c r="E343" s="25">
        <f t="shared" ref="E343:E406" si="62">$I343*2/$D$6*($D$7/$B$11)</f>
        <v>0.45529609391509596</v>
      </c>
      <c r="F343" s="28">
        <f t="shared" si="58"/>
        <v>0.29402702424958305</v>
      </c>
      <c r="G343" s="25">
        <f t="shared" ref="G343:G406" si="63">IF(OR(AND(B342&gt;14,B342&lt;37),AND(B342&gt;49,B342&lt;72)),$D$8*(($F$4/1000)*C342*C342)/5+IF($B$12="Yes",$D$9,$D$10)*($F$4/1000)+IF($B$13="Yes",0,$D$11*($F$4/1000)),IF($B$12="Yes",$D$9,$D$10)*($F$4/1000))</f>
        <v>0.10270000000000001</v>
      </c>
      <c r="H343" s="25">
        <f t="shared" si="59"/>
        <v>0</v>
      </c>
      <c r="I343" s="25">
        <f t="shared" ref="I343:I406" si="64">IF($D343&lt;=$B$17,$C$17-$D$17*$D343,IF($D343&lt;=$B$18,$C$18-$D$18*($D343-$B$17),IF($D343&lt;=$B$19,$C$19-$D$19*($D343-$B$18),IF($D343&gt;=$B$19+1,0))))</f>
        <v>4.22774944349732</v>
      </c>
      <c r="J343" s="25">
        <f t="shared" ref="J343:J406" si="65">$L343+$H343-$F343-$G343</f>
        <v>5.8569069665512896E-2</v>
      </c>
      <c r="K343" s="25">
        <f t="shared" ref="K343:K406" si="66">$J343/($F$4/1000)</f>
        <v>7.4138062867737844E-2</v>
      </c>
      <c r="L343" s="25">
        <f t="shared" ref="L343:L406" si="67">IF($B$12="Yes",IF(E343&gt;=$D$12*($F$4/1000),$D$12*($F$4/1000),E343),IF(E343&gt;=$D$13*($F$4/1000),$D$13*($F$4/1000),E343))</f>
        <v>0.45529609391509596</v>
      </c>
    </row>
    <row r="344" spans="1:12" x14ac:dyDescent="0.2">
      <c r="A344" s="27">
        <f t="shared" si="60"/>
        <v>16.050000000000093</v>
      </c>
      <c r="B344" s="25">
        <f t="shared" si="61"/>
        <v>96.086617052012585</v>
      </c>
      <c r="C344" s="25">
        <f t="shared" ref="C344:C407" si="68">SQRT($C343*$C343+2*$K343*($B344-$B343))</f>
        <v>7.6721751237149904</v>
      </c>
      <c r="D344" s="26">
        <f t="shared" ref="D344:D407" si="69">$C344/(3.1416*$D$6)*($D$7/$B$11)*60000</f>
        <v>7889.9373958401793</v>
      </c>
      <c r="E344" s="25">
        <f t="shared" si="62"/>
        <v>0.45447502243442284</v>
      </c>
      <c r="F344" s="28">
        <f t="shared" ref="F344:F407" si="70">B$8*$C344*$C344</f>
        <v>0.29431135564475563</v>
      </c>
      <c r="G344" s="25">
        <f t="shared" si="63"/>
        <v>0.10270000000000001</v>
      </c>
      <c r="H344" s="25">
        <f t="shared" ref="H344:H407" si="71">IF(B344&lt;6.7,0.445/8.5*($F$4/1000)*9.81,IF(AND(B344&gt;=6.7,B344&lt;=76.72),0,IF(AND(B344&gt;76.2,B344&lt;84.92),0.445/8.5*($F$4/1000)*-9.81,IF(AND(B344&gt;=84.92,B344&lt;=84.92),0,IF(AND(B344&gt;84.92,B344&lt;92.12),0.445/8.5*($F$4/1000)*9.81,IF(B344&gt;=92.12,0))))))</f>
        <v>0</v>
      </c>
      <c r="I344" s="25">
        <f t="shared" si="64"/>
        <v>4.220125208319641</v>
      </c>
      <c r="J344" s="25">
        <f t="shared" si="65"/>
        <v>5.7463666789667189E-2</v>
      </c>
      <c r="K344" s="25">
        <f t="shared" si="66"/>
        <v>7.2738818721097706E-2</v>
      </c>
      <c r="L344" s="25">
        <f t="shared" si="67"/>
        <v>0.45447502243442284</v>
      </c>
    </row>
    <row r="345" spans="1:12" x14ac:dyDescent="0.2">
      <c r="A345" s="27">
        <f t="shared" ref="A345:A408" si="72">IF($B344&gt;=100,A344,A344+0.05)</f>
        <v>16.100000000000094</v>
      </c>
      <c r="B345" s="25">
        <f t="shared" ref="B345:B408" si="73">IF(B344&gt;100,B344,$B344+$C344*0.05+0.5*0.0025*$K344)</f>
        <v>96.470316731721738</v>
      </c>
      <c r="C345" s="25">
        <f t="shared" si="68"/>
        <v>7.675812064651045</v>
      </c>
      <c r="D345" s="26">
        <f t="shared" si="69"/>
        <v>7893.6775654576759</v>
      </c>
      <c r="E345" s="25">
        <f t="shared" si="62"/>
        <v>0.45366944743988513</v>
      </c>
      <c r="F345" s="28">
        <f t="shared" si="70"/>
        <v>0.29459045425921271</v>
      </c>
      <c r="G345" s="25">
        <f t="shared" si="63"/>
        <v>0.10270000000000001</v>
      </c>
      <c r="H345" s="25">
        <f t="shared" si="71"/>
        <v>0</v>
      </c>
      <c r="I345" s="25">
        <f t="shared" si="64"/>
        <v>4.2126448690846479</v>
      </c>
      <c r="J345" s="25">
        <f t="shared" si="65"/>
        <v>5.637899318067241E-2</v>
      </c>
      <c r="K345" s="25">
        <f t="shared" si="66"/>
        <v>7.1365814152749882E-2</v>
      </c>
      <c r="L345" s="25">
        <f t="shared" si="67"/>
        <v>0.45366944743988513</v>
      </c>
    </row>
    <row r="346" spans="1:12" x14ac:dyDescent="0.2">
      <c r="A346" s="27">
        <f t="shared" si="72"/>
        <v>16.150000000000095</v>
      </c>
      <c r="B346" s="25">
        <f t="shared" si="73"/>
        <v>96.854196542221985</v>
      </c>
      <c r="C346" s="25">
        <f t="shared" si="68"/>
        <v>7.6793803553586821</v>
      </c>
      <c r="D346" s="26">
        <f t="shared" si="69"/>
        <v>7897.3471363211447</v>
      </c>
      <c r="E346" s="25">
        <f t="shared" si="62"/>
        <v>0.45287907833083041</v>
      </c>
      <c r="F346" s="28">
        <f t="shared" si="70"/>
        <v>0.29486441321134421</v>
      </c>
      <c r="G346" s="25">
        <f t="shared" si="63"/>
        <v>0.10270000000000001</v>
      </c>
      <c r="H346" s="25">
        <f t="shared" si="71"/>
        <v>0</v>
      </c>
      <c r="I346" s="25">
        <f t="shared" si="64"/>
        <v>4.205305727357711</v>
      </c>
      <c r="J346" s="25">
        <f t="shared" si="65"/>
        <v>5.5314665119486184E-2</v>
      </c>
      <c r="K346" s="25">
        <f t="shared" si="66"/>
        <v>7.0018563442387577E-2</v>
      </c>
      <c r="L346" s="25">
        <f t="shared" si="67"/>
        <v>0.45287907833083041</v>
      </c>
    </row>
    <row r="347" spans="1:12" x14ac:dyDescent="0.2">
      <c r="A347" s="27">
        <f t="shared" si="72"/>
        <v>16.200000000000095</v>
      </c>
      <c r="B347" s="25">
        <f t="shared" si="73"/>
        <v>97.238253083194223</v>
      </c>
      <c r="C347" s="25">
        <f t="shared" si="68"/>
        <v>7.6828812835308016</v>
      </c>
      <c r="D347" s="26">
        <f t="shared" si="69"/>
        <v>7900.9474326725631</v>
      </c>
      <c r="E347" s="25">
        <f t="shared" si="62"/>
        <v>0.45210362988590946</v>
      </c>
      <c r="F347" s="28">
        <f t="shared" si="70"/>
        <v>0.2951333240841395</v>
      </c>
      <c r="G347" s="25">
        <f t="shared" si="63"/>
        <v>0.10270000000000001</v>
      </c>
      <c r="H347" s="25">
        <f t="shared" si="71"/>
        <v>0</v>
      </c>
      <c r="I347" s="25">
        <f t="shared" si="64"/>
        <v>4.1981051346548739</v>
      </c>
      <c r="J347" s="25">
        <f t="shared" si="65"/>
        <v>5.4270305801769947E-2</v>
      </c>
      <c r="K347" s="25">
        <f t="shared" si="66"/>
        <v>6.8696589622493601E-2</v>
      </c>
      <c r="L347" s="25">
        <f t="shared" si="67"/>
        <v>0.45210362988590946</v>
      </c>
    </row>
    <row r="348" spans="1:12" x14ac:dyDescent="0.2">
      <c r="A348" s="27">
        <f t="shared" si="72"/>
        <v>16.250000000000096</v>
      </c>
      <c r="B348" s="25">
        <f t="shared" si="73"/>
        <v>97.622483018107786</v>
      </c>
      <c r="C348" s="25">
        <f t="shared" si="68"/>
        <v>7.6863161130119266</v>
      </c>
      <c r="D348" s="26">
        <f t="shared" si="69"/>
        <v>7904.479754228636</v>
      </c>
      <c r="E348" s="25">
        <f t="shared" si="62"/>
        <v>0.45134282216613986</v>
      </c>
      <c r="F348" s="28">
        <f t="shared" si="70"/>
        <v>0.29539727694573387</v>
      </c>
      <c r="G348" s="25">
        <f t="shared" si="63"/>
        <v>0.10270000000000001</v>
      </c>
      <c r="H348" s="25">
        <f t="shared" si="71"/>
        <v>0</v>
      </c>
      <c r="I348" s="25">
        <f t="shared" si="64"/>
        <v>4.1910404915427275</v>
      </c>
      <c r="J348" s="25">
        <f t="shared" si="65"/>
        <v>5.3245545220405976E-2</v>
      </c>
      <c r="K348" s="25">
        <f t="shared" si="66"/>
        <v>6.7399424329627811E-2</v>
      </c>
      <c r="L348" s="25">
        <f t="shared" si="67"/>
        <v>0.45134282216613986</v>
      </c>
    </row>
    <row r="349" spans="1:12" x14ac:dyDescent="0.2">
      <c r="A349" s="27">
        <f t="shared" si="72"/>
        <v>16.300000000000097</v>
      </c>
      <c r="B349" s="25">
        <f t="shared" si="73"/>
        <v>98.006883073038793</v>
      </c>
      <c r="C349" s="25">
        <f t="shared" si="68"/>
        <v>7.6896860842284083</v>
      </c>
      <c r="D349" s="26">
        <f t="shared" si="69"/>
        <v>7907.9453766232082</v>
      </c>
      <c r="E349" s="25">
        <f t="shared" si="62"/>
        <v>0.45059638041961675</v>
      </c>
      <c r="F349" s="28">
        <f t="shared" si="70"/>
        <v>0.29565636036988019</v>
      </c>
      <c r="G349" s="25">
        <f t="shared" si="63"/>
        <v>0.10270000000000001</v>
      </c>
      <c r="H349" s="25">
        <f t="shared" si="71"/>
        <v>0</v>
      </c>
      <c r="I349" s="25">
        <f t="shared" si="64"/>
        <v>4.1841092467535841</v>
      </c>
      <c r="J349" s="25">
        <f t="shared" si="65"/>
        <v>5.2240020049736546E-2</v>
      </c>
      <c r="K349" s="25">
        <f t="shared" si="66"/>
        <v>6.6126607657894354E-2</v>
      </c>
      <c r="L349" s="25">
        <f t="shared" si="67"/>
        <v>0.45059638041961675</v>
      </c>
    </row>
    <row r="350" spans="1:12" x14ac:dyDescent="0.2">
      <c r="A350" s="27">
        <f t="shared" si="72"/>
        <v>16.350000000000097</v>
      </c>
      <c r="B350" s="25">
        <f t="shared" si="73"/>
        <v>98.391450035509791</v>
      </c>
      <c r="C350" s="25">
        <f t="shared" si="68"/>
        <v>7.6929924146113029</v>
      </c>
      <c r="D350" s="26">
        <f t="shared" si="69"/>
        <v>7911.3455518421451</v>
      </c>
      <c r="E350" s="25">
        <f t="shared" si="62"/>
        <v>0.44986403498784561</v>
      </c>
      <c r="F350" s="28">
        <f t="shared" si="70"/>
        <v>0.29591066145633527</v>
      </c>
      <c r="G350" s="25">
        <f t="shared" si="63"/>
        <v>0.10270000000000001</v>
      </c>
      <c r="H350" s="25">
        <f t="shared" si="71"/>
        <v>0</v>
      </c>
      <c r="I350" s="25">
        <f t="shared" si="64"/>
        <v>4.1773088963157097</v>
      </c>
      <c r="J350" s="25">
        <f t="shared" si="65"/>
        <v>5.1253373531510327E-2</v>
      </c>
      <c r="K350" s="25">
        <f t="shared" si="66"/>
        <v>6.4877688014570029E-2</v>
      </c>
      <c r="L350" s="25">
        <f t="shared" si="67"/>
        <v>0.44986403498784561</v>
      </c>
    </row>
    <row r="351" spans="1:12" x14ac:dyDescent="0.2">
      <c r="A351" s="27">
        <f t="shared" si="72"/>
        <v>16.400000000000098</v>
      </c>
      <c r="B351" s="25">
        <f t="shared" si="73"/>
        <v>98.776180753350374</v>
      </c>
      <c r="C351" s="25">
        <f t="shared" si="68"/>
        <v>7.696236299012031</v>
      </c>
      <c r="D351" s="26">
        <f t="shared" si="69"/>
        <v>7914.6815086507922</v>
      </c>
      <c r="E351" s="25">
        <f t="shared" si="62"/>
        <v>0.4491455212136754</v>
      </c>
      <c r="F351" s="28">
        <f t="shared" si="70"/>
        <v>0.29616026585115202</v>
      </c>
      <c r="G351" s="25">
        <f t="shared" si="63"/>
        <v>0.10270000000000001</v>
      </c>
      <c r="H351" s="25">
        <f t="shared" si="71"/>
        <v>0</v>
      </c>
      <c r="I351" s="25">
        <f t="shared" si="64"/>
        <v>4.1706369826984151</v>
      </c>
      <c r="J351" s="25">
        <f t="shared" si="65"/>
        <v>5.0285255362523373E-2</v>
      </c>
      <c r="K351" s="25">
        <f t="shared" si="66"/>
        <v>6.365222197787769E-2</v>
      </c>
      <c r="L351" s="25">
        <f t="shared" si="67"/>
        <v>0.4491455212136754</v>
      </c>
    </row>
    <row r="352" spans="1:12" x14ac:dyDescent="0.2">
      <c r="A352" s="27">
        <f t="shared" si="72"/>
        <v>16.450000000000099</v>
      </c>
      <c r="B352" s="25">
        <f t="shared" si="73"/>
        <v>99.161072133578443</v>
      </c>
      <c r="C352" s="25">
        <f t="shared" si="68"/>
        <v>7.6994189101109249</v>
      </c>
      <c r="D352" s="26">
        <f t="shared" si="69"/>
        <v>7917.9544530141147</v>
      </c>
      <c r="E352" s="25">
        <f t="shared" si="62"/>
        <v>0.44844057935080606</v>
      </c>
      <c r="F352" s="28">
        <f t="shared" si="70"/>
        <v>0.29640525776686855</v>
      </c>
      <c r="G352" s="25">
        <f t="shared" si="63"/>
        <v>0.10270000000000001</v>
      </c>
      <c r="H352" s="25">
        <f t="shared" si="71"/>
        <v>0</v>
      </c>
      <c r="I352" s="25">
        <f t="shared" si="64"/>
        <v>4.1640910939717708</v>
      </c>
      <c r="J352" s="25">
        <f t="shared" si="65"/>
        <v>4.9335321583937497E-2</v>
      </c>
      <c r="K352" s="25">
        <f t="shared" si="66"/>
        <v>6.2449774156882902E-2</v>
      </c>
      <c r="L352" s="25">
        <f t="shared" si="67"/>
        <v>0.44844057935080606</v>
      </c>
    </row>
    <row r="353" spans="1:12" x14ac:dyDescent="0.2">
      <c r="A353" s="27">
        <f t="shared" si="72"/>
        <v>16.500000000000099</v>
      </c>
      <c r="B353" s="25">
        <f t="shared" si="73"/>
        <v>99.546121141301683</v>
      </c>
      <c r="C353" s="25">
        <f t="shared" si="68"/>
        <v>7.7025413988187692</v>
      </c>
      <c r="D353" s="26">
        <f t="shared" si="69"/>
        <v>7921.1655685096348</v>
      </c>
      <c r="E353" s="25">
        <f t="shared" si="62"/>
        <v>0.44774895447484792</v>
      </c>
      <c r="F353" s="28">
        <f t="shared" si="70"/>
        <v>0.29664572000258504</v>
      </c>
      <c r="G353" s="25">
        <f t="shared" si="63"/>
        <v>0.10270000000000001</v>
      </c>
      <c r="H353" s="25">
        <f t="shared" si="71"/>
        <v>0</v>
      </c>
      <c r="I353" s="25">
        <f t="shared" si="64"/>
        <v>4.1576688629807306</v>
      </c>
      <c r="J353" s="25">
        <f t="shared" si="65"/>
        <v>4.8403234472262857E-2</v>
      </c>
      <c r="K353" s="25">
        <f t="shared" si="66"/>
        <v>6.1269917053497283E-2</v>
      </c>
      <c r="L353" s="25">
        <f t="shared" si="67"/>
        <v>0.44774895447484792</v>
      </c>
    </row>
    <row r="354" spans="1:12" x14ac:dyDescent="0.2">
      <c r="A354" s="27">
        <f t="shared" si="72"/>
        <v>16.5500000000001</v>
      </c>
      <c r="B354" s="25">
        <f t="shared" si="73"/>
        <v>99.93132479863894</v>
      </c>
      <c r="C354" s="25">
        <f t="shared" si="68"/>
        <v>7.7056048946714437</v>
      </c>
      <c r="D354" s="26">
        <f t="shared" si="69"/>
        <v>7924.3160167332817</v>
      </c>
      <c r="E354" s="25">
        <f t="shared" si="62"/>
        <v>0.44707039639590856</v>
      </c>
      <c r="F354" s="28">
        <f t="shared" si="70"/>
        <v>0.29688173396392259</v>
      </c>
      <c r="G354" s="25">
        <f t="shared" si="63"/>
        <v>0.10270000000000001</v>
      </c>
      <c r="H354" s="25">
        <f t="shared" si="71"/>
        <v>0</v>
      </c>
      <c r="I354" s="25">
        <f t="shared" si="64"/>
        <v>4.1513679665334369</v>
      </c>
      <c r="J354" s="25">
        <f t="shared" si="65"/>
        <v>4.7488662431985962E-2</v>
      </c>
      <c r="K354" s="25">
        <f t="shared" si="66"/>
        <v>6.0112230926564508E-2</v>
      </c>
      <c r="L354" s="25">
        <f t="shared" si="67"/>
        <v>0.44707039639590856</v>
      </c>
    </row>
    <row r="355" spans="1:12" x14ac:dyDescent="0.2">
      <c r="A355" s="27">
        <f t="shared" si="72"/>
        <v>16.600000000000101</v>
      </c>
      <c r="B355" s="25">
        <f t="shared" si="73"/>
        <v>100.31668018366118</v>
      </c>
      <c r="C355" s="25">
        <f t="shared" si="68"/>
        <v>7.7086105062177719</v>
      </c>
      <c r="D355" s="26">
        <f t="shared" si="69"/>
        <v>7927.4069376982416</v>
      </c>
      <c r="E355" s="25">
        <f t="shared" si="62"/>
        <v>0.44640465957268638</v>
      </c>
      <c r="F355" s="28">
        <f t="shared" si="70"/>
        <v>0.29711337968285506</v>
      </c>
      <c r="G355" s="25">
        <f t="shared" si="63"/>
        <v>0.10270000000000001</v>
      </c>
      <c r="H355" s="25">
        <f t="shared" si="71"/>
        <v>0</v>
      </c>
      <c r="I355" s="25">
        <f t="shared" si="64"/>
        <v>4.1451861246035167</v>
      </c>
      <c r="J355" s="25">
        <f t="shared" si="65"/>
        <v>4.6591279889831305E-2</v>
      </c>
      <c r="K355" s="25">
        <f t="shared" si="66"/>
        <v>5.897630365801431E-2</v>
      </c>
      <c r="L355" s="25">
        <f t="shared" si="67"/>
        <v>0.44640465957268638</v>
      </c>
    </row>
    <row r="356" spans="1:12" x14ac:dyDescent="0.2">
      <c r="A356" s="27">
        <f t="shared" si="72"/>
        <v>16.600000000000101</v>
      </c>
      <c r="B356" s="25">
        <f t="shared" si="73"/>
        <v>100.31668018366118</v>
      </c>
      <c r="C356" s="25">
        <f t="shared" si="68"/>
        <v>7.7086105062177719</v>
      </c>
      <c r="D356" s="26">
        <f t="shared" si="69"/>
        <v>7927.4069376982416</v>
      </c>
      <c r="E356" s="25">
        <f t="shared" si="62"/>
        <v>0.44640465957268638</v>
      </c>
      <c r="F356" s="28">
        <f t="shared" si="70"/>
        <v>0.29711337968285506</v>
      </c>
      <c r="G356" s="25">
        <f t="shared" si="63"/>
        <v>0.10270000000000001</v>
      </c>
      <c r="H356" s="25">
        <f t="shared" si="71"/>
        <v>0</v>
      </c>
      <c r="I356" s="25">
        <f t="shared" si="64"/>
        <v>4.1451861246035167</v>
      </c>
      <c r="J356" s="25">
        <f t="shared" si="65"/>
        <v>4.6591279889831305E-2</v>
      </c>
      <c r="K356" s="25">
        <f t="shared" si="66"/>
        <v>5.897630365801431E-2</v>
      </c>
      <c r="L356" s="25">
        <f t="shared" si="67"/>
        <v>0.44640465957268638</v>
      </c>
    </row>
    <row r="357" spans="1:12" x14ac:dyDescent="0.2">
      <c r="A357" s="27">
        <f t="shared" si="72"/>
        <v>16.600000000000101</v>
      </c>
      <c r="B357" s="25">
        <f t="shared" si="73"/>
        <v>100.31668018366118</v>
      </c>
      <c r="C357" s="25">
        <f t="shared" si="68"/>
        <v>7.7086105062177719</v>
      </c>
      <c r="D357" s="26">
        <f t="shared" si="69"/>
        <v>7927.4069376982416</v>
      </c>
      <c r="E357" s="25">
        <f t="shared" si="62"/>
        <v>0.44640465957268638</v>
      </c>
      <c r="F357" s="28">
        <f t="shared" si="70"/>
        <v>0.29711337968285506</v>
      </c>
      <c r="G357" s="25">
        <f t="shared" si="63"/>
        <v>0.10270000000000001</v>
      </c>
      <c r="H357" s="25">
        <f t="shared" si="71"/>
        <v>0</v>
      </c>
      <c r="I357" s="25">
        <f t="shared" si="64"/>
        <v>4.1451861246035167</v>
      </c>
      <c r="J357" s="25">
        <f t="shared" si="65"/>
        <v>4.6591279889831305E-2</v>
      </c>
      <c r="K357" s="25">
        <f t="shared" si="66"/>
        <v>5.897630365801431E-2</v>
      </c>
      <c r="L357" s="25">
        <f t="shared" si="67"/>
        <v>0.44640465957268638</v>
      </c>
    </row>
    <row r="358" spans="1:12" x14ac:dyDescent="0.2">
      <c r="A358" s="27">
        <f t="shared" si="72"/>
        <v>16.600000000000101</v>
      </c>
      <c r="B358" s="25">
        <f t="shared" si="73"/>
        <v>100.31668018366118</v>
      </c>
      <c r="C358" s="25">
        <f t="shared" si="68"/>
        <v>7.7086105062177719</v>
      </c>
      <c r="D358" s="26">
        <f t="shared" si="69"/>
        <v>7927.4069376982416</v>
      </c>
      <c r="E358" s="25">
        <f t="shared" si="62"/>
        <v>0.44640465957268638</v>
      </c>
      <c r="F358" s="28">
        <f t="shared" si="70"/>
        <v>0.29711337968285506</v>
      </c>
      <c r="G358" s="25">
        <f t="shared" si="63"/>
        <v>0.10270000000000001</v>
      </c>
      <c r="H358" s="25">
        <f t="shared" si="71"/>
        <v>0</v>
      </c>
      <c r="I358" s="25">
        <f t="shared" si="64"/>
        <v>4.1451861246035167</v>
      </c>
      <c r="J358" s="25">
        <f t="shared" si="65"/>
        <v>4.6591279889831305E-2</v>
      </c>
      <c r="K358" s="25">
        <f t="shared" si="66"/>
        <v>5.897630365801431E-2</v>
      </c>
      <c r="L358" s="25">
        <f t="shared" si="67"/>
        <v>0.44640465957268638</v>
      </c>
    </row>
    <row r="359" spans="1:12" x14ac:dyDescent="0.2">
      <c r="A359" s="27">
        <f t="shared" si="72"/>
        <v>16.600000000000101</v>
      </c>
      <c r="B359" s="25">
        <f t="shared" si="73"/>
        <v>100.31668018366118</v>
      </c>
      <c r="C359" s="25">
        <f t="shared" si="68"/>
        <v>7.7086105062177719</v>
      </c>
      <c r="D359" s="26">
        <f t="shared" si="69"/>
        <v>7927.4069376982416</v>
      </c>
      <c r="E359" s="25">
        <f t="shared" si="62"/>
        <v>0.44640465957268638</v>
      </c>
      <c r="F359" s="28">
        <f t="shared" si="70"/>
        <v>0.29711337968285506</v>
      </c>
      <c r="G359" s="25">
        <f t="shared" si="63"/>
        <v>0.10270000000000001</v>
      </c>
      <c r="H359" s="25">
        <f t="shared" si="71"/>
        <v>0</v>
      </c>
      <c r="I359" s="25">
        <f t="shared" si="64"/>
        <v>4.1451861246035167</v>
      </c>
      <c r="J359" s="25">
        <f t="shared" si="65"/>
        <v>4.6591279889831305E-2</v>
      </c>
      <c r="K359" s="25">
        <f t="shared" si="66"/>
        <v>5.897630365801431E-2</v>
      </c>
      <c r="L359" s="25">
        <f t="shared" si="67"/>
        <v>0.44640465957268638</v>
      </c>
    </row>
    <row r="360" spans="1:12" x14ac:dyDescent="0.2">
      <c r="A360" s="27">
        <f t="shared" si="72"/>
        <v>16.600000000000101</v>
      </c>
      <c r="B360" s="25">
        <f t="shared" si="73"/>
        <v>100.31668018366118</v>
      </c>
      <c r="C360" s="25">
        <f t="shared" si="68"/>
        <v>7.7086105062177719</v>
      </c>
      <c r="D360" s="26">
        <f t="shared" si="69"/>
        <v>7927.4069376982416</v>
      </c>
      <c r="E360" s="25">
        <f t="shared" si="62"/>
        <v>0.44640465957268638</v>
      </c>
      <c r="F360" s="28">
        <f t="shared" si="70"/>
        <v>0.29711337968285506</v>
      </c>
      <c r="G360" s="25">
        <f t="shared" si="63"/>
        <v>0.10270000000000001</v>
      </c>
      <c r="H360" s="25">
        <f t="shared" si="71"/>
        <v>0</v>
      </c>
      <c r="I360" s="25">
        <f t="shared" si="64"/>
        <v>4.1451861246035167</v>
      </c>
      <c r="J360" s="25">
        <f t="shared" si="65"/>
        <v>4.6591279889831305E-2</v>
      </c>
      <c r="K360" s="25">
        <f t="shared" si="66"/>
        <v>5.897630365801431E-2</v>
      </c>
      <c r="L360" s="25">
        <f t="shared" si="67"/>
        <v>0.44640465957268638</v>
      </c>
    </row>
    <row r="361" spans="1:12" x14ac:dyDescent="0.2">
      <c r="A361" s="27">
        <f t="shared" si="72"/>
        <v>16.600000000000101</v>
      </c>
      <c r="B361" s="25">
        <f t="shared" si="73"/>
        <v>100.31668018366118</v>
      </c>
      <c r="C361" s="25">
        <f t="shared" si="68"/>
        <v>7.7086105062177719</v>
      </c>
      <c r="D361" s="26">
        <f t="shared" si="69"/>
        <v>7927.4069376982416</v>
      </c>
      <c r="E361" s="25">
        <f t="shared" si="62"/>
        <v>0.44640465957268638</v>
      </c>
      <c r="F361" s="28">
        <f t="shared" si="70"/>
        <v>0.29711337968285506</v>
      </c>
      <c r="G361" s="25">
        <f t="shared" si="63"/>
        <v>0.10270000000000001</v>
      </c>
      <c r="H361" s="25">
        <f t="shared" si="71"/>
        <v>0</v>
      </c>
      <c r="I361" s="25">
        <f t="shared" si="64"/>
        <v>4.1451861246035167</v>
      </c>
      <c r="J361" s="25">
        <f t="shared" si="65"/>
        <v>4.6591279889831305E-2</v>
      </c>
      <c r="K361" s="25">
        <f t="shared" si="66"/>
        <v>5.897630365801431E-2</v>
      </c>
      <c r="L361" s="25">
        <f t="shared" si="67"/>
        <v>0.44640465957268638</v>
      </c>
    </row>
    <row r="362" spans="1:12" x14ac:dyDescent="0.2">
      <c r="A362" s="27">
        <f t="shared" si="72"/>
        <v>16.600000000000101</v>
      </c>
      <c r="B362" s="25">
        <f t="shared" si="73"/>
        <v>100.31668018366118</v>
      </c>
      <c r="C362" s="25">
        <f t="shared" si="68"/>
        <v>7.7086105062177719</v>
      </c>
      <c r="D362" s="26">
        <f t="shared" si="69"/>
        <v>7927.4069376982416</v>
      </c>
      <c r="E362" s="25">
        <f t="shared" si="62"/>
        <v>0.44640465957268638</v>
      </c>
      <c r="F362" s="28">
        <f t="shared" si="70"/>
        <v>0.29711337968285506</v>
      </c>
      <c r="G362" s="25">
        <f t="shared" si="63"/>
        <v>0.10270000000000001</v>
      </c>
      <c r="H362" s="25">
        <f t="shared" si="71"/>
        <v>0</v>
      </c>
      <c r="I362" s="25">
        <f t="shared" si="64"/>
        <v>4.1451861246035167</v>
      </c>
      <c r="J362" s="25">
        <f t="shared" si="65"/>
        <v>4.6591279889831305E-2</v>
      </c>
      <c r="K362" s="25">
        <f t="shared" si="66"/>
        <v>5.897630365801431E-2</v>
      </c>
      <c r="L362" s="25">
        <f t="shared" si="67"/>
        <v>0.44640465957268638</v>
      </c>
    </row>
    <row r="363" spans="1:12" x14ac:dyDescent="0.2">
      <c r="A363" s="27">
        <f t="shared" si="72"/>
        <v>16.600000000000101</v>
      </c>
      <c r="B363" s="25">
        <f t="shared" si="73"/>
        <v>100.31668018366118</v>
      </c>
      <c r="C363" s="25">
        <f t="shared" si="68"/>
        <v>7.7086105062177719</v>
      </c>
      <c r="D363" s="26">
        <f t="shared" si="69"/>
        <v>7927.4069376982416</v>
      </c>
      <c r="E363" s="25">
        <f t="shared" si="62"/>
        <v>0.44640465957268638</v>
      </c>
      <c r="F363" s="28">
        <f t="shared" si="70"/>
        <v>0.29711337968285506</v>
      </c>
      <c r="G363" s="25">
        <f t="shared" si="63"/>
        <v>0.10270000000000001</v>
      </c>
      <c r="H363" s="25">
        <f t="shared" si="71"/>
        <v>0</v>
      </c>
      <c r="I363" s="25">
        <f t="shared" si="64"/>
        <v>4.1451861246035167</v>
      </c>
      <c r="J363" s="25">
        <f t="shared" si="65"/>
        <v>4.6591279889831305E-2</v>
      </c>
      <c r="K363" s="25">
        <f t="shared" si="66"/>
        <v>5.897630365801431E-2</v>
      </c>
      <c r="L363" s="25">
        <f t="shared" si="67"/>
        <v>0.44640465957268638</v>
      </c>
    </row>
    <row r="364" spans="1:12" x14ac:dyDescent="0.2">
      <c r="A364" s="27">
        <f t="shared" si="72"/>
        <v>16.600000000000101</v>
      </c>
      <c r="B364" s="25">
        <f t="shared" si="73"/>
        <v>100.31668018366118</v>
      </c>
      <c r="C364" s="25">
        <f t="shared" si="68"/>
        <v>7.7086105062177719</v>
      </c>
      <c r="D364" s="26">
        <f t="shared" si="69"/>
        <v>7927.4069376982416</v>
      </c>
      <c r="E364" s="25">
        <f t="shared" si="62"/>
        <v>0.44640465957268638</v>
      </c>
      <c r="F364" s="28">
        <f t="shared" si="70"/>
        <v>0.29711337968285506</v>
      </c>
      <c r="G364" s="25">
        <f t="shared" si="63"/>
        <v>0.10270000000000001</v>
      </c>
      <c r="H364" s="25">
        <f t="shared" si="71"/>
        <v>0</v>
      </c>
      <c r="I364" s="25">
        <f t="shared" si="64"/>
        <v>4.1451861246035167</v>
      </c>
      <c r="J364" s="25">
        <f t="shared" si="65"/>
        <v>4.6591279889831305E-2</v>
      </c>
      <c r="K364" s="25">
        <f t="shared" si="66"/>
        <v>5.897630365801431E-2</v>
      </c>
      <c r="L364" s="25">
        <f t="shared" si="67"/>
        <v>0.44640465957268638</v>
      </c>
    </row>
    <row r="365" spans="1:12" x14ac:dyDescent="0.2">
      <c r="A365" s="27">
        <f t="shared" si="72"/>
        <v>16.600000000000101</v>
      </c>
      <c r="B365" s="25">
        <f t="shared" si="73"/>
        <v>100.31668018366118</v>
      </c>
      <c r="C365" s="25">
        <f t="shared" si="68"/>
        <v>7.7086105062177719</v>
      </c>
      <c r="D365" s="26">
        <f t="shared" si="69"/>
        <v>7927.4069376982416</v>
      </c>
      <c r="E365" s="25">
        <f t="shared" si="62"/>
        <v>0.44640465957268638</v>
      </c>
      <c r="F365" s="28">
        <f t="shared" si="70"/>
        <v>0.29711337968285506</v>
      </c>
      <c r="G365" s="25">
        <f t="shared" si="63"/>
        <v>0.10270000000000001</v>
      </c>
      <c r="H365" s="25">
        <f t="shared" si="71"/>
        <v>0</v>
      </c>
      <c r="I365" s="25">
        <f t="shared" si="64"/>
        <v>4.1451861246035167</v>
      </c>
      <c r="J365" s="25">
        <f t="shared" si="65"/>
        <v>4.6591279889831305E-2</v>
      </c>
      <c r="K365" s="25">
        <f t="shared" si="66"/>
        <v>5.897630365801431E-2</v>
      </c>
      <c r="L365" s="25">
        <f t="shared" si="67"/>
        <v>0.44640465957268638</v>
      </c>
    </row>
    <row r="366" spans="1:12" x14ac:dyDescent="0.2">
      <c r="A366" s="27">
        <f t="shared" si="72"/>
        <v>16.600000000000101</v>
      </c>
      <c r="B366" s="25">
        <f t="shared" si="73"/>
        <v>100.31668018366118</v>
      </c>
      <c r="C366" s="25">
        <f t="shared" si="68"/>
        <v>7.7086105062177719</v>
      </c>
      <c r="D366" s="26">
        <f t="shared" si="69"/>
        <v>7927.4069376982416</v>
      </c>
      <c r="E366" s="25">
        <f t="shared" si="62"/>
        <v>0.44640465957268638</v>
      </c>
      <c r="F366" s="28">
        <f t="shared" si="70"/>
        <v>0.29711337968285506</v>
      </c>
      <c r="G366" s="25">
        <f t="shared" si="63"/>
        <v>0.10270000000000001</v>
      </c>
      <c r="H366" s="25">
        <f t="shared" si="71"/>
        <v>0</v>
      </c>
      <c r="I366" s="25">
        <f t="shared" si="64"/>
        <v>4.1451861246035167</v>
      </c>
      <c r="J366" s="25">
        <f t="shared" si="65"/>
        <v>4.6591279889831305E-2</v>
      </c>
      <c r="K366" s="25">
        <f t="shared" si="66"/>
        <v>5.897630365801431E-2</v>
      </c>
      <c r="L366" s="25">
        <f t="shared" si="67"/>
        <v>0.44640465957268638</v>
      </c>
    </row>
    <row r="367" spans="1:12" x14ac:dyDescent="0.2">
      <c r="A367" s="27">
        <f t="shared" si="72"/>
        <v>16.600000000000101</v>
      </c>
      <c r="B367" s="25">
        <f t="shared" si="73"/>
        <v>100.31668018366118</v>
      </c>
      <c r="C367" s="25">
        <f t="shared" si="68"/>
        <v>7.7086105062177719</v>
      </c>
      <c r="D367" s="26">
        <f t="shared" si="69"/>
        <v>7927.4069376982416</v>
      </c>
      <c r="E367" s="25">
        <f t="shared" si="62"/>
        <v>0.44640465957268638</v>
      </c>
      <c r="F367" s="28">
        <f t="shared" si="70"/>
        <v>0.29711337968285506</v>
      </c>
      <c r="G367" s="25">
        <f t="shared" si="63"/>
        <v>0.10270000000000001</v>
      </c>
      <c r="H367" s="25">
        <f t="shared" si="71"/>
        <v>0</v>
      </c>
      <c r="I367" s="25">
        <f t="shared" si="64"/>
        <v>4.1451861246035167</v>
      </c>
      <c r="J367" s="25">
        <f t="shared" si="65"/>
        <v>4.6591279889831305E-2</v>
      </c>
      <c r="K367" s="25">
        <f t="shared" si="66"/>
        <v>5.897630365801431E-2</v>
      </c>
      <c r="L367" s="25">
        <f t="shared" si="67"/>
        <v>0.44640465957268638</v>
      </c>
    </row>
    <row r="368" spans="1:12" x14ac:dyDescent="0.2">
      <c r="A368" s="27">
        <f t="shared" si="72"/>
        <v>16.600000000000101</v>
      </c>
      <c r="B368" s="25">
        <f t="shared" si="73"/>
        <v>100.31668018366118</v>
      </c>
      <c r="C368" s="25">
        <f t="shared" si="68"/>
        <v>7.7086105062177719</v>
      </c>
      <c r="D368" s="26">
        <f t="shared" si="69"/>
        <v>7927.4069376982416</v>
      </c>
      <c r="E368" s="25">
        <f t="shared" si="62"/>
        <v>0.44640465957268638</v>
      </c>
      <c r="F368" s="28">
        <f t="shared" si="70"/>
        <v>0.29711337968285506</v>
      </c>
      <c r="G368" s="25">
        <f t="shared" si="63"/>
        <v>0.10270000000000001</v>
      </c>
      <c r="H368" s="25">
        <f t="shared" si="71"/>
        <v>0</v>
      </c>
      <c r="I368" s="25">
        <f t="shared" si="64"/>
        <v>4.1451861246035167</v>
      </c>
      <c r="J368" s="25">
        <f t="shared" si="65"/>
        <v>4.6591279889831305E-2</v>
      </c>
      <c r="K368" s="25">
        <f t="shared" si="66"/>
        <v>5.897630365801431E-2</v>
      </c>
      <c r="L368" s="25">
        <f t="shared" si="67"/>
        <v>0.44640465957268638</v>
      </c>
    </row>
    <row r="369" spans="1:12" x14ac:dyDescent="0.2">
      <c r="A369" s="27">
        <f t="shared" si="72"/>
        <v>16.600000000000101</v>
      </c>
      <c r="B369" s="25">
        <f t="shared" si="73"/>
        <v>100.31668018366118</v>
      </c>
      <c r="C369" s="25">
        <f t="shared" si="68"/>
        <v>7.7086105062177719</v>
      </c>
      <c r="D369" s="26">
        <f t="shared" si="69"/>
        <v>7927.4069376982416</v>
      </c>
      <c r="E369" s="25">
        <f t="shared" si="62"/>
        <v>0.44640465957268638</v>
      </c>
      <c r="F369" s="28">
        <f t="shared" si="70"/>
        <v>0.29711337968285506</v>
      </c>
      <c r="G369" s="25">
        <f t="shared" si="63"/>
        <v>0.10270000000000001</v>
      </c>
      <c r="H369" s="25">
        <f t="shared" si="71"/>
        <v>0</v>
      </c>
      <c r="I369" s="25">
        <f t="shared" si="64"/>
        <v>4.1451861246035167</v>
      </c>
      <c r="J369" s="25">
        <f t="shared" si="65"/>
        <v>4.6591279889831305E-2</v>
      </c>
      <c r="K369" s="25">
        <f t="shared" si="66"/>
        <v>5.897630365801431E-2</v>
      </c>
      <c r="L369" s="25">
        <f t="shared" si="67"/>
        <v>0.44640465957268638</v>
      </c>
    </row>
    <row r="370" spans="1:12" x14ac:dyDescent="0.2">
      <c r="A370" s="27">
        <f t="shared" si="72"/>
        <v>16.600000000000101</v>
      </c>
      <c r="B370" s="25">
        <f t="shared" si="73"/>
        <v>100.31668018366118</v>
      </c>
      <c r="C370" s="25">
        <f t="shared" si="68"/>
        <v>7.7086105062177719</v>
      </c>
      <c r="D370" s="26">
        <f t="shared" si="69"/>
        <v>7927.4069376982416</v>
      </c>
      <c r="E370" s="25">
        <f t="shared" si="62"/>
        <v>0.44640465957268638</v>
      </c>
      <c r="F370" s="28">
        <f t="shared" si="70"/>
        <v>0.29711337968285506</v>
      </c>
      <c r="G370" s="25">
        <f t="shared" si="63"/>
        <v>0.10270000000000001</v>
      </c>
      <c r="H370" s="25">
        <f t="shared" si="71"/>
        <v>0</v>
      </c>
      <c r="I370" s="25">
        <f t="shared" si="64"/>
        <v>4.1451861246035167</v>
      </c>
      <c r="J370" s="25">
        <f t="shared" si="65"/>
        <v>4.6591279889831305E-2</v>
      </c>
      <c r="K370" s="25">
        <f t="shared" si="66"/>
        <v>5.897630365801431E-2</v>
      </c>
      <c r="L370" s="25">
        <f t="shared" si="67"/>
        <v>0.44640465957268638</v>
      </c>
    </row>
    <row r="371" spans="1:12" x14ac:dyDescent="0.2">
      <c r="A371" s="27">
        <f t="shared" si="72"/>
        <v>16.600000000000101</v>
      </c>
      <c r="B371" s="25">
        <f t="shared" si="73"/>
        <v>100.31668018366118</v>
      </c>
      <c r="C371" s="25">
        <f t="shared" si="68"/>
        <v>7.7086105062177719</v>
      </c>
      <c r="D371" s="26">
        <f t="shared" si="69"/>
        <v>7927.4069376982416</v>
      </c>
      <c r="E371" s="25">
        <f t="shared" si="62"/>
        <v>0.44640465957268638</v>
      </c>
      <c r="F371" s="28">
        <f t="shared" si="70"/>
        <v>0.29711337968285506</v>
      </c>
      <c r="G371" s="25">
        <f t="shared" si="63"/>
        <v>0.10270000000000001</v>
      </c>
      <c r="H371" s="25">
        <f t="shared" si="71"/>
        <v>0</v>
      </c>
      <c r="I371" s="25">
        <f t="shared" si="64"/>
        <v>4.1451861246035167</v>
      </c>
      <c r="J371" s="25">
        <f t="shared" si="65"/>
        <v>4.6591279889831305E-2</v>
      </c>
      <c r="K371" s="25">
        <f t="shared" si="66"/>
        <v>5.897630365801431E-2</v>
      </c>
      <c r="L371" s="25">
        <f t="shared" si="67"/>
        <v>0.44640465957268638</v>
      </c>
    </row>
    <row r="372" spans="1:12" x14ac:dyDescent="0.2">
      <c r="A372" s="27">
        <f t="shared" si="72"/>
        <v>16.600000000000101</v>
      </c>
      <c r="B372" s="25">
        <f t="shared" si="73"/>
        <v>100.31668018366118</v>
      </c>
      <c r="C372" s="25">
        <f t="shared" si="68"/>
        <v>7.7086105062177719</v>
      </c>
      <c r="D372" s="26">
        <f t="shared" si="69"/>
        <v>7927.4069376982416</v>
      </c>
      <c r="E372" s="25">
        <f t="shared" si="62"/>
        <v>0.44640465957268638</v>
      </c>
      <c r="F372" s="28">
        <f t="shared" si="70"/>
        <v>0.29711337968285506</v>
      </c>
      <c r="G372" s="25">
        <f t="shared" si="63"/>
        <v>0.10270000000000001</v>
      </c>
      <c r="H372" s="25">
        <f t="shared" si="71"/>
        <v>0</v>
      </c>
      <c r="I372" s="25">
        <f t="shared" si="64"/>
        <v>4.1451861246035167</v>
      </c>
      <c r="J372" s="25">
        <f t="shared" si="65"/>
        <v>4.6591279889831305E-2</v>
      </c>
      <c r="K372" s="25">
        <f t="shared" si="66"/>
        <v>5.897630365801431E-2</v>
      </c>
      <c r="L372" s="25">
        <f t="shared" si="67"/>
        <v>0.44640465957268638</v>
      </c>
    </row>
    <row r="373" spans="1:12" x14ac:dyDescent="0.2">
      <c r="A373" s="27">
        <f t="shared" si="72"/>
        <v>16.600000000000101</v>
      </c>
      <c r="B373" s="25">
        <f t="shared" si="73"/>
        <v>100.31668018366118</v>
      </c>
      <c r="C373" s="25">
        <f t="shared" si="68"/>
        <v>7.7086105062177719</v>
      </c>
      <c r="D373" s="26">
        <f t="shared" si="69"/>
        <v>7927.4069376982416</v>
      </c>
      <c r="E373" s="25">
        <f t="shared" si="62"/>
        <v>0.44640465957268638</v>
      </c>
      <c r="F373" s="28">
        <f t="shared" si="70"/>
        <v>0.29711337968285506</v>
      </c>
      <c r="G373" s="25">
        <f t="shared" si="63"/>
        <v>0.10270000000000001</v>
      </c>
      <c r="H373" s="25">
        <f t="shared" si="71"/>
        <v>0</v>
      </c>
      <c r="I373" s="25">
        <f t="shared" si="64"/>
        <v>4.1451861246035167</v>
      </c>
      <c r="J373" s="25">
        <f t="shared" si="65"/>
        <v>4.6591279889831305E-2</v>
      </c>
      <c r="K373" s="25">
        <f t="shared" si="66"/>
        <v>5.897630365801431E-2</v>
      </c>
      <c r="L373" s="25">
        <f t="shared" si="67"/>
        <v>0.44640465957268638</v>
      </c>
    </row>
    <row r="374" spans="1:12" x14ac:dyDescent="0.2">
      <c r="A374" s="27">
        <f t="shared" si="72"/>
        <v>16.600000000000101</v>
      </c>
      <c r="B374" s="25">
        <f t="shared" si="73"/>
        <v>100.31668018366118</v>
      </c>
      <c r="C374" s="25">
        <f t="shared" si="68"/>
        <v>7.7086105062177719</v>
      </c>
      <c r="D374" s="26">
        <f t="shared" si="69"/>
        <v>7927.4069376982416</v>
      </c>
      <c r="E374" s="25">
        <f t="shared" si="62"/>
        <v>0.44640465957268638</v>
      </c>
      <c r="F374" s="28">
        <f t="shared" si="70"/>
        <v>0.29711337968285506</v>
      </c>
      <c r="G374" s="25">
        <f t="shared" si="63"/>
        <v>0.10270000000000001</v>
      </c>
      <c r="H374" s="25">
        <f t="shared" si="71"/>
        <v>0</v>
      </c>
      <c r="I374" s="25">
        <f t="shared" si="64"/>
        <v>4.1451861246035167</v>
      </c>
      <c r="J374" s="25">
        <f t="shared" si="65"/>
        <v>4.6591279889831305E-2</v>
      </c>
      <c r="K374" s="25">
        <f t="shared" si="66"/>
        <v>5.897630365801431E-2</v>
      </c>
      <c r="L374" s="25">
        <f t="shared" si="67"/>
        <v>0.44640465957268638</v>
      </c>
    </row>
    <row r="375" spans="1:12" x14ac:dyDescent="0.2">
      <c r="A375" s="27">
        <f t="shared" si="72"/>
        <v>16.600000000000101</v>
      </c>
      <c r="B375" s="25">
        <f t="shared" si="73"/>
        <v>100.31668018366118</v>
      </c>
      <c r="C375" s="25">
        <f t="shared" si="68"/>
        <v>7.7086105062177719</v>
      </c>
      <c r="D375" s="26">
        <f t="shared" si="69"/>
        <v>7927.4069376982416</v>
      </c>
      <c r="E375" s="25">
        <f t="shared" si="62"/>
        <v>0.44640465957268638</v>
      </c>
      <c r="F375" s="28">
        <f t="shared" si="70"/>
        <v>0.29711337968285506</v>
      </c>
      <c r="G375" s="25">
        <f t="shared" si="63"/>
        <v>0.10270000000000001</v>
      </c>
      <c r="H375" s="25">
        <f t="shared" si="71"/>
        <v>0</v>
      </c>
      <c r="I375" s="25">
        <f t="shared" si="64"/>
        <v>4.1451861246035167</v>
      </c>
      <c r="J375" s="25">
        <f t="shared" si="65"/>
        <v>4.6591279889831305E-2</v>
      </c>
      <c r="K375" s="25">
        <f t="shared" si="66"/>
        <v>5.897630365801431E-2</v>
      </c>
      <c r="L375" s="25">
        <f t="shared" si="67"/>
        <v>0.44640465957268638</v>
      </c>
    </row>
    <row r="376" spans="1:12" x14ac:dyDescent="0.2">
      <c r="A376" s="27">
        <f t="shared" si="72"/>
        <v>16.600000000000101</v>
      </c>
      <c r="B376" s="25">
        <f t="shared" si="73"/>
        <v>100.31668018366118</v>
      </c>
      <c r="C376" s="25">
        <f t="shared" si="68"/>
        <v>7.7086105062177719</v>
      </c>
      <c r="D376" s="26">
        <f t="shared" si="69"/>
        <v>7927.4069376982416</v>
      </c>
      <c r="E376" s="25">
        <f t="shared" si="62"/>
        <v>0.44640465957268638</v>
      </c>
      <c r="F376" s="28">
        <f t="shared" si="70"/>
        <v>0.29711337968285506</v>
      </c>
      <c r="G376" s="25">
        <f t="shared" si="63"/>
        <v>0.10270000000000001</v>
      </c>
      <c r="H376" s="25">
        <f t="shared" si="71"/>
        <v>0</v>
      </c>
      <c r="I376" s="25">
        <f t="shared" si="64"/>
        <v>4.1451861246035167</v>
      </c>
      <c r="J376" s="25">
        <f t="shared" si="65"/>
        <v>4.6591279889831305E-2</v>
      </c>
      <c r="K376" s="25">
        <f t="shared" si="66"/>
        <v>5.897630365801431E-2</v>
      </c>
      <c r="L376" s="25">
        <f t="shared" si="67"/>
        <v>0.44640465957268638</v>
      </c>
    </row>
    <row r="377" spans="1:12" x14ac:dyDescent="0.2">
      <c r="A377" s="27">
        <f t="shared" si="72"/>
        <v>16.600000000000101</v>
      </c>
      <c r="B377" s="25">
        <f t="shared" si="73"/>
        <v>100.31668018366118</v>
      </c>
      <c r="C377" s="25">
        <f t="shared" si="68"/>
        <v>7.7086105062177719</v>
      </c>
      <c r="D377" s="26">
        <f t="shared" si="69"/>
        <v>7927.4069376982416</v>
      </c>
      <c r="E377" s="25">
        <f t="shared" si="62"/>
        <v>0.44640465957268638</v>
      </c>
      <c r="F377" s="28">
        <f t="shared" si="70"/>
        <v>0.29711337968285506</v>
      </c>
      <c r="G377" s="25">
        <f t="shared" si="63"/>
        <v>0.10270000000000001</v>
      </c>
      <c r="H377" s="25">
        <f t="shared" si="71"/>
        <v>0</v>
      </c>
      <c r="I377" s="25">
        <f t="shared" si="64"/>
        <v>4.1451861246035167</v>
      </c>
      <c r="J377" s="25">
        <f t="shared" si="65"/>
        <v>4.6591279889831305E-2</v>
      </c>
      <c r="K377" s="25">
        <f t="shared" si="66"/>
        <v>5.897630365801431E-2</v>
      </c>
      <c r="L377" s="25">
        <f t="shared" si="67"/>
        <v>0.44640465957268638</v>
      </c>
    </row>
    <row r="378" spans="1:12" x14ac:dyDescent="0.2">
      <c r="A378" s="27">
        <f t="shared" si="72"/>
        <v>16.600000000000101</v>
      </c>
      <c r="B378" s="25">
        <f t="shared" si="73"/>
        <v>100.31668018366118</v>
      </c>
      <c r="C378" s="25">
        <f t="shared" si="68"/>
        <v>7.7086105062177719</v>
      </c>
      <c r="D378" s="26">
        <f t="shared" si="69"/>
        <v>7927.4069376982416</v>
      </c>
      <c r="E378" s="25">
        <f t="shared" si="62"/>
        <v>0.44640465957268638</v>
      </c>
      <c r="F378" s="28">
        <f t="shared" si="70"/>
        <v>0.29711337968285506</v>
      </c>
      <c r="G378" s="25">
        <f t="shared" si="63"/>
        <v>0.10270000000000001</v>
      </c>
      <c r="H378" s="25">
        <f t="shared" si="71"/>
        <v>0</v>
      </c>
      <c r="I378" s="25">
        <f t="shared" si="64"/>
        <v>4.1451861246035167</v>
      </c>
      <c r="J378" s="25">
        <f t="shared" si="65"/>
        <v>4.6591279889831305E-2</v>
      </c>
      <c r="K378" s="25">
        <f t="shared" si="66"/>
        <v>5.897630365801431E-2</v>
      </c>
      <c r="L378" s="25">
        <f t="shared" si="67"/>
        <v>0.44640465957268638</v>
      </c>
    </row>
    <row r="379" spans="1:12" x14ac:dyDescent="0.2">
      <c r="A379" s="27">
        <f t="shared" si="72"/>
        <v>16.600000000000101</v>
      </c>
      <c r="B379" s="25">
        <f t="shared" si="73"/>
        <v>100.31668018366118</v>
      </c>
      <c r="C379" s="25">
        <f t="shared" si="68"/>
        <v>7.7086105062177719</v>
      </c>
      <c r="D379" s="26">
        <f t="shared" si="69"/>
        <v>7927.4069376982416</v>
      </c>
      <c r="E379" s="25">
        <f t="shared" si="62"/>
        <v>0.44640465957268638</v>
      </c>
      <c r="F379" s="28">
        <f t="shared" si="70"/>
        <v>0.29711337968285506</v>
      </c>
      <c r="G379" s="25">
        <f t="shared" si="63"/>
        <v>0.10270000000000001</v>
      </c>
      <c r="H379" s="25">
        <f t="shared" si="71"/>
        <v>0</v>
      </c>
      <c r="I379" s="25">
        <f t="shared" si="64"/>
        <v>4.1451861246035167</v>
      </c>
      <c r="J379" s="25">
        <f t="shared" si="65"/>
        <v>4.6591279889831305E-2</v>
      </c>
      <c r="K379" s="25">
        <f t="shared" si="66"/>
        <v>5.897630365801431E-2</v>
      </c>
      <c r="L379" s="25">
        <f t="shared" si="67"/>
        <v>0.44640465957268638</v>
      </c>
    </row>
    <row r="380" spans="1:12" x14ac:dyDescent="0.2">
      <c r="A380" s="27">
        <f t="shared" si="72"/>
        <v>16.600000000000101</v>
      </c>
      <c r="B380" s="25">
        <f t="shared" si="73"/>
        <v>100.31668018366118</v>
      </c>
      <c r="C380" s="25">
        <f t="shared" si="68"/>
        <v>7.7086105062177719</v>
      </c>
      <c r="D380" s="26">
        <f t="shared" si="69"/>
        <v>7927.4069376982416</v>
      </c>
      <c r="E380" s="25">
        <f t="shared" si="62"/>
        <v>0.44640465957268638</v>
      </c>
      <c r="F380" s="28">
        <f t="shared" si="70"/>
        <v>0.29711337968285506</v>
      </c>
      <c r="G380" s="25">
        <f t="shared" si="63"/>
        <v>0.10270000000000001</v>
      </c>
      <c r="H380" s="25">
        <f t="shared" si="71"/>
        <v>0</v>
      </c>
      <c r="I380" s="25">
        <f t="shared" si="64"/>
        <v>4.1451861246035167</v>
      </c>
      <c r="J380" s="25">
        <f t="shared" si="65"/>
        <v>4.6591279889831305E-2</v>
      </c>
      <c r="K380" s="25">
        <f t="shared" si="66"/>
        <v>5.897630365801431E-2</v>
      </c>
      <c r="L380" s="25">
        <f t="shared" si="67"/>
        <v>0.44640465957268638</v>
      </c>
    </row>
    <row r="381" spans="1:12" x14ac:dyDescent="0.2">
      <c r="A381" s="27">
        <f t="shared" si="72"/>
        <v>16.600000000000101</v>
      </c>
      <c r="B381" s="25">
        <f t="shared" si="73"/>
        <v>100.31668018366118</v>
      </c>
      <c r="C381" s="25">
        <f t="shared" si="68"/>
        <v>7.7086105062177719</v>
      </c>
      <c r="D381" s="26">
        <f t="shared" si="69"/>
        <v>7927.4069376982416</v>
      </c>
      <c r="E381" s="25">
        <f t="shared" si="62"/>
        <v>0.44640465957268638</v>
      </c>
      <c r="F381" s="28">
        <f t="shared" si="70"/>
        <v>0.29711337968285506</v>
      </c>
      <c r="G381" s="25">
        <f t="shared" si="63"/>
        <v>0.10270000000000001</v>
      </c>
      <c r="H381" s="25">
        <f t="shared" si="71"/>
        <v>0</v>
      </c>
      <c r="I381" s="25">
        <f t="shared" si="64"/>
        <v>4.1451861246035167</v>
      </c>
      <c r="J381" s="25">
        <f t="shared" si="65"/>
        <v>4.6591279889831305E-2</v>
      </c>
      <c r="K381" s="25">
        <f t="shared" si="66"/>
        <v>5.897630365801431E-2</v>
      </c>
      <c r="L381" s="25">
        <f t="shared" si="67"/>
        <v>0.44640465957268638</v>
      </c>
    </row>
    <row r="382" spans="1:12" x14ac:dyDescent="0.2">
      <c r="A382" s="27">
        <f t="shared" si="72"/>
        <v>16.600000000000101</v>
      </c>
      <c r="B382" s="25">
        <f t="shared" si="73"/>
        <v>100.31668018366118</v>
      </c>
      <c r="C382" s="25">
        <f t="shared" si="68"/>
        <v>7.7086105062177719</v>
      </c>
      <c r="D382" s="26">
        <f t="shared" si="69"/>
        <v>7927.4069376982416</v>
      </c>
      <c r="E382" s="25">
        <f t="shared" si="62"/>
        <v>0.44640465957268638</v>
      </c>
      <c r="F382" s="28">
        <f t="shared" si="70"/>
        <v>0.29711337968285506</v>
      </c>
      <c r="G382" s="25">
        <f t="shared" si="63"/>
        <v>0.10270000000000001</v>
      </c>
      <c r="H382" s="25">
        <f t="shared" si="71"/>
        <v>0</v>
      </c>
      <c r="I382" s="25">
        <f t="shared" si="64"/>
        <v>4.1451861246035167</v>
      </c>
      <c r="J382" s="25">
        <f t="shared" si="65"/>
        <v>4.6591279889831305E-2</v>
      </c>
      <c r="K382" s="25">
        <f t="shared" si="66"/>
        <v>5.897630365801431E-2</v>
      </c>
      <c r="L382" s="25">
        <f t="shared" si="67"/>
        <v>0.44640465957268638</v>
      </c>
    </row>
    <row r="383" spans="1:12" x14ac:dyDescent="0.2">
      <c r="A383" s="27">
        <f t="shared" si="72"/>
        <v>16.600000000000101</v>
      </c>
      <c r="B383" s="25">
        <f t="shared" si="73"/>
        <v>100.31668018366118</v>
      </c>
      <c r="C383" s="25">
        <f t="shared" si="68"/>
        <v>7.7086105062177719</v>
      </c>
      <c r="D383" s="26">
        <f t="shared" si="69"/>
        <v>7927.4069376982416</v>
      </c>
      <c r="E383" s="25">
        <f t="shared" si="62"/>
        <v>0.44640465957268638</v>
      </c>
      <c r="F383" s="28">
        <f t="shared" si="70"/>
        <v>0.29711337968285506</v>
      </c>
      <c r="G383" s="25">
        <f t="shared" si="63"/>
        <v>0.10270000000000001</v>
      </c>
      <c r="H383" s="25">
        <f t="shared" si="71"/>
        <v>0</v>
      </c>
      <c r="I383" s="25">
        <f t="shared" si="64"/>
        <v>4.1451861246035167</v>
      </c>
      <c r="J383" s="25">
        <f t="shared" si="65"/>
        <v>4.6591279889831305E-2</v>
      </c>
      <c r="K383" s="25">
        <f t="shared" si="66"/>
        <v>5.897630365801431E-2</v>
      </c>
      <c r="L383" s="25">
        <f t="shared" si="67"/>
        <v>0.44640465957268638</v>
      </c>
    </row>
    <row r="384" spans="1:12" x14ac:dyDescent="0.2">
      <c r="A384" s="27">
        <f t="shared" si="72"/>
        <v>16.600000000000101</v>
      </c>
      <c r="B384" s="25">
        <f t="shared" si="73"/>
        <v>100.31668018366118</v>
      </c>
      <c r="C384" s="25">
        <f t="shared" si="68"/>
        <v>7.7086105062177719</v>
      </c>
      <c r="D384" s="26">
        <f t="shared" si="69"/>
        <v>7927.4069376982416</v>
      </c>
      <c r="E384" s="25">
        <f t="shared" si="62"/>
        <v>0.44640465957268638</v>
      </c>
      <c r="F384" s="28">
        <f t="shared" si="70"/>
        <v>0.29711337968285506</v>
      </c>
      <c r="G384" s="25">
        <f t="shared" si="63"/>
        <v>0.10270000000000001</v>
      </c>
      <c r="H384" s="25">
        <f t="shared" si="71"/>
        <v>0</v>
      </c>
      <c r="I384" s="25">
        <f t="shared" si="64"/>
        <v>4.1451861246035167</v>
      </c>
      <c r="J384" s="25">
        <f t="shared" si="65"/>
        <v>4.6591279889831305E-2</v>
      </c>
      <c r="K384" s="25">
        <f t="shared" si="66"/>
        <v>5.897630365801431E-2</v>
      </c>
      <c r="L384" s="25">
        <f t="shared" si="67"/>
        <v>0.44640465957268638</v>
      </c>
    </row>
    <row r="385" spans="1:12" x14ac:dyDescent="0.2">
      <c r="A385" s="27">
        <f t="shared" si="72"/>
        <v>16.600000000000101</v>
      </c>
      <c r="B385" s="25">
        <f t="shared" si="73"/>
        <v>100.31668018366118</v>
      </c>
      <c r="C385" s="25">
        <f t="shared" si="68"/>
        <v>7.7086105062177719</v>
      </c>
      <c r="D385" s="26">
        <f t="shared" si="69"/>
        <v>7927.4069376982416</v>
      </c>
      <c r="E385" s="25">
        <f t="shared" si="62"/>
        <v>0.44640465957268638</v>
      </c>
      <c r="F385" s="28">
        <f t="shared" si="70"/>
        <v>0.29711337968285506</v>
      </c>
      <c r="G385" s="25">
        <f t="shared" si="63"/>
        <v>0.10270000000000001</v>
      </c>
      <c r="H385" s="25">
        <f t="shared" si="71"/>
        <v>0</v>
      </c>
      <c r="I385" s="25">
        <f t="shared" si="64"/>
        <v>4.1451861246035167</v>
      </c>
      <c r="J385" s="25">
        <f t="shared" si="65"/>
        <v>4.6591279889831305E-2</v>
      </c>
      <c r="K385" s="25">
        <f t="shared" si="66"/>
        <v>5.897630365801431E-2</v>
      </c>
      <c r="L385" s="25">
        <f t="shared" si="67"/>
        <v>0.44640465957268638</v>
      </c>
    </row>
    <row r="386" spans="1:12" x14ac:dyDescent="0.2">
      <c r="A386" s="27">
        <f t="shared" si="72"/>
        <v>16.600000000000101</v>
      </c>
      <c r="B386" s="25">
        <f t="shared" si="73"/>
        <v>100.31668018366118</v>
      </c>
      <c r="C386" s="25">
        <f t="shared" si="68"/>
        <v>7.7086105062177719</v>
      </c>
      <c r="D386" s="26">
        <f t="shared" si="69"/>
        <v>7927.4069376982416</v>
      </c>
      <c r="E386" s="25">
        <f t="shared" si="62"/>
        <v>0.44640465957268638</v>
      </c>
      <c r="F386" s="28">
        <f t="shared" si="70"/>
        <v>0.29711337968285506</v>
      </c>
      <c r="G386" s="25">
        <f t="shared" si="63"/>
        <v>0.10270000000000001</v>
      </c>
      <c r="H386" s="25">
        <f t="shared" si="71"/>
        <v>0</v>
      </c>
      <c r="I386" s="25">
        <f t="shared" si="64"/>
        <v>4.1451861246035167</v>
      </c>
      <c r="J386" s="25">
        <f t="shared" si="65"/>
        <v>4.6591279889831305E-2</v>
      </c>
      <c r="K386" s="25">
        <f t="shared" si="66"/>
        <v>5.897630365801431E-2</v>
      </c>
      <c r="L386" s="25">
        <f t="shared" si="67"/>
        <v>0.44640465957268638</v>
      </c>
    </row>
    <row r="387" spans="1:12" x14ac:dyDescent="0.2">
      <c r="A387" s="27">
        <f t="shared" si="72"/>
        <v>16.600000000000101</v>
      </c>
      <c r="B387" s="25">
        <f t="shared" si="73"/>
        <v>100.31668018366118</v>
      </c>
      <c r="C387" s="25">
        <f t="shared" si="68"/>
        <v>7.7086105062177719</v>
      </c>
      <c r="D387" s="26">
        <f t="shared" si="69"/>
        <v>7927.4069376982416</v>
      </c>
      <c r="E387" s="25">
        <f t="shared" si="62"/>
        <v>0.44640465957268638</v>
      </c>
      <c r="F387" s="28">
        <f t="shared" si="70"/>
        <v>0.29711337968285506</v>
      </c>
      <c r="G387" s="25">
        <f t="shared" si="63"/>
        <v>0.10270000000000001</v>
      </c>
      <c r="H387" s="25">
        <f t="shared" si="71"/>
        <v>0</v>
      </c>
      <c r="I387" s="25">
        <f t="shared" si="64"/>
        <v>4.1451861246035167</v>
      </c>
      <c r="J387" s="25">
        <f t="shared" si="65"/>
        <v>4.6591279889831305E-2</v>
      </c>
      <c r="K387" s="25">
        <f t="shared" si="66"/>
        <v>5.897630365801431E-2</v>
      </c>
      <c r="L387" s="25">
        <f t="shared" si="67"/>
        <v>0.44640465957268638</v>
      </c>
    </row>
    <row r="388" spans="1:12" x14ac:dyDescent="0.2">
      <c r="A388" s="27">
        <f t="shared" si="72"/>
        <v>16.600000000000101</v>
      </c>
      <c r="B388" s="25">
        <f t="shared" si="73"/>
        <v>100.31668018366118</v>
      </c>
      <c r="C388" s="25">
        <f t="shared" si="68"/>
        <v>7.7086105062177719</v>
      </c>
      <c r="D388" s="26">
        <f t="shared" si="69"/>
        <v>7927.4069376982416</v>
      </c>
      <c r="E388" s="25">
        <f t="shared" si="62"/>
        <v>0.44640465957268638</v>
      </c>
      <c r="F388" s="28">
        <f t="shared" si="70"/>
        <v>0.29711337968285506</v>
      </c>
      <c r="G388" s="25">
        <f t="shared" si="63"/>
        <v>0.10270000000000001</v>
      </c>
      <c r="H388" s="25">
        <f t="shared" si="71"/>
        <v>0</v>
      </c>
      <c r="I388" s="25">
        <f t="shared" si="64"/>
        <v>4.1451861246035167</v>
      </c>
      <c r="J388" s="25">
        <f t="shared" si="65"/>
        <v>4.6591279889831305E-2</v>
      </c>
      <c r="K388" s="25">
        <f t="shared" si="66"/>
        <v>5.897630365801431E-2</v>
      </c>
      <c r="L388" s="25">
        <f t="shared" si="67"/>
        <v>0.44640465957268638</v>
      </c>
    </row>
    <row r="389" spans="1:12" x14ac:dyDescent="0.2">
      <c r="A389" s="27">
        <f t="shared" si="72"/>
        <v>16.600000000000101</v>
      </c>
      <c r="B389" s="25">
        <f t="shared" si="73"/>
        <v>100.31668018366118</v>
      </c>
      <c r="C389" s="25">
        <f t="shared" si="68"/>
        <v>7.7086105062177719</v>
      </c>
      <c r="D389" s="26">
        <f t="shared" si="69"/>
        <v>7927.4069376982416</v>
      </c>
      <c r="E389" s="25">
        <f t="shared" si="62"/>
        <v>0.44640465957268638</v>
      </c>
      <c r="F389" s="28">
        <f t="shared" si="70"/>
        <v>0.29711337968285506</v>
      </c>
      <c r="G389" s="25">
        <f t="shared" si="63"/>
        <v>0.10270000000000001</v>
      </c>
      <c r="H389" s="25">
        <f t="shared" si="71"/>
        <v>0</v>
      </c>
      <c r="I389" s="25">
        <f t="shared" si="64"/>
        <v>4.1451861246035167</v>
      </c>
      <c r="J389" s="25">
        <f t="shared" si="65"/>
        <v>4.6591279889831305E-2</v>
      </c>
      <c r="K389" s="25">
        <f t="shared" si="66"/>
        <v>5.897630365801431E-2</v>
      </c>
      <c r="L389" s="25">
        <f t="shared" si="67"/>
        <v>0.44640465957268638</v>
      </c>
    </row>
    <row r="390" spans="1:12" x14ac:dyDescent="0.2">
      <c r="A390" s="27">
        <f t="shared" si="72"/>
        <v>16.600000000000101</v>
      </c>
      <c r="B390" s="25">
        <f t="shared" si="73"/>
        <v>100.31668018366118</v>
      </c>
      <c r="C390" s="25">
        <f t="shared" si="68"/>
        <v>7.7086105062177719</v>
      </c>
      <c r="D390" s="26">
        <f t="shared" si="69"/>
        <v>7927.4069376982416</v>
      </c>
      <c r="E390" s="25">
        <f t="shared" si="62"/>
        <v>0.44640465957268638</v>
      </c>
      <c r="F390" s="28">
        <f t="shared" si="70"/>
        <v>0.29711337968285506</v>
      </c>
      <c r="G390" s="25">
        <f t="shared" si="63"/>
        <v>0.10270000000000001</v>
      </c>
      <c r="H390" s="25">
        <f t="shared" si="71"/>
        <v>0</v>
      </c>
      <c r="I390" s="25">
        <f t="shared" si="64"/>
        <v>4.1451861246035167</v>
      </c>
      <c r="J390" s="25">
        <f t="shared" si="65"/>
        <v>4.6591279889831305E-2</v>
      </c>
      <c r="K390" s="25">
        <f t="shared" si="66"/>
        <v>5.897630365801431E-2</v>
      </c>
      <c r="L390" s="25">
        <f t="shared" si="67"/>
        <v>0.44640465957268638</v>
      </c>
    </row>
    <row r="391" spans="1:12" x14ac:dyDescent="0.2">
      <c r="A391" s="27">
        <f t="shared" si="72"/>
        <v>16.600000000000101</v>
      </c>
      <c r="B391" s="25">
        <f t="shared" si="73"/>
        <v>100.31668018366118</v>
      </c>
      <c r="C391" s="25">
        <f t="shared" si="68"/>
        <v>7.7086105062177719</v>
      </c>
      <c r="D391" s="26">
        <f t="shared" si="69"/>
        <v>7927.4069376982416</v>
      </c>
      <c r="E391" s="25">
        <f t="shared" si="62"/>
        <v>0.44640465957268638</v>
      </c>
      <c r="F391" s="28">
        <f t="shared" si="70"/>
        <v>0.29711337968285506</v>
      </c>
      <c r="G391" s="25">
        <f t="shared" si="63"/>
        <v>0.10270000000000001</v>
      </c>
      <c r="H391" s="25">
        <f t="shared" si="71"/>
        <v>0</v>
      </c>
      <c r="I391" s="25">
        <f t="shared" si="64"/>
        <v>4.1451861246035167</v>
      </c>
      <c r="J391" s="25">
        <f t="shared" si="65"/>
        <v>4.6591279889831305E-2</v>
      </c>
      <c r="K391" s="25">
        <f t="shared" si="66"/>
        <v>5.897630365801431E-2</v>
      </c>
      <c r="L391" s="25">
        <f t="shared" si="67"/>
        <v>0.44640465957268638</v>
      </c>
    </row>
    <row r="392" spans="1:12" x14ac:dyDescent="0.2">
      <c r="A392" s="27">
        <f t="shared" si="72"/>
        <v>16.600000000000101</v>
      </c>
      <c r="B392" s="25">
        <f t="shared" si="73"/>
        <v>100.31668018366118</v>
      </c>
      <c r="C392" s="25">
        <f t="shared" si="68"/>
        <v>7.7086105062177719</v>
      </c>
      <c r="D392" s="26">
        <f t="shared" si="69"/>
        <v>7927.4069376982416</v>
      </c>
      <c r="E392" s="25">
        <f t="shared" si="62"/>
        <v>0.44640465957268638</v>
      </c>
      <c r="F392" s="28">
        <f t="shared" si="70"/>
        <v>0.29711337968285506</v>
      </c>
      <c r="G392" s="25">
        <f t="shared" si="63"/>
        <v>0.10270000000000001</v>
      </c>
      <c r="H392" s="25">
        <f t="shared" si="71"/>
        <v>0</v>
      </c>
      <c r="I392" s="25">
        <f t="shared" si="64"/>
        <v>4.1451861246035167</v>
      </c>
      <c r="J392" s="25">
        <f t="shared" si="65"/>
        <v>4.6591279889831305E-2</v>
      </c>
      <c r="K392" s="25">
        <f t="shared" si="66"/>
        <v>5.897630365801431E-2</v>
      </c>
      <c r="L392" s="25">
        <f t="shared" si="67"/>
        <v>0.44640465957268638</v>
      </c>
    </row>
    <row r="393" spans="1:12" x14ac:dyDescent="0.2">
      <c r="A393" s="27">
        <f t="shared" si="72"/>
        <v>16.600000000000101</v>
      </c>
      <c r="B393" s="25">
        <f t="shared" si="73"/>
        <v>100.31668018366118</v>
      </c>
      <c r="C393" s="25">
        <f t="shared" si="68"/>
        <v>7.7086105062177719</v>
      </c>
      <c r="D393" s="26">
        <f t="shared" si="69"/>
        <v>7927.4069376982416</v>
      </c>
      <c r="E393" s="25">
        <f t="shared" si="62"/>
        <v>0.44640465957268638</v>
      </c>
      <c r="F393" s="28">
        <f t="shared" si="70"/>
        <v>0.29711337968285506</v>
      </c>
      <c r="G393" s="25">
        <f t="shared" si="63"/>
        <v>0.10270000000000001</v>
      </c>
      <c r="H393" s="25">
        <f t="shared" si="71"/>
        <v>0</v>
      </c>
      <c r="I393" s="25">
        <f t="shared" si="64"/>
        <v>4.1451861246035167</v>
      </c>
      <c r="J393" s="25">
        <f t="shared" si="65"/>
        <v>4.6591279889831305E-2</v>
      </c>
      <c r="K393" s="25">
        <f t="shared" si="66"/>
        <v>5.897630365801431E-2</v>
      </c>
      <c r="L393" s="25">
        <f t="shared" si="67"/>
        <v>0.44640465957268638</v>
      </c>
    </row>
    <row r="394" spans="1:12" x14ac:dyDescent="0.2">
      <c r="A394" s="27">
        <f t="shared" si="72"/>
        <v>16.600000000000101</v>
      </c>
      <c r="B394" s="25">
        <f t="shared" si="73"/>
        <v>100.31668018366118</v>
      </c>
      <c r="C394" s="25">
        <f t="shared" si="68"/>
        <v>7.7086105062177719</v>
      </c>
      <c r="D394" s="26">
        <f t="shared" si="69"/>
        <v>7927.4069376982416</v>
      </c>
      <c r="E394" s="25">
        <f t="shared" si="62"/>
        <v>0.44640465957268638</v>
      </c>
      <c r="F394" s="28">
        <f t="shared" si="70"/>
        <v>0.29711337968285506</v>
      </c>
      <c r="G394" s="25">
        <f t="shared" si="63"/>
        <v>0.10270000000000001</v>
      </c>
      <c r="H394" s="25">
        <f t="shared" si="71"/>
        <v>0</v>
      </c>
      <c r="I394" s="25">
        <f t="shared" si="64"/>
        <v>4.1451861246035167</v>
      </c>
      <c r="J394" s="25">
        <f t="shared" si="65"/>
        <v>4.6591279889831305E-2</v>
      </c>
      <c r="K394" s="25">
        <f t="shared" si="66"/>
        <v>5.897630365801431E-2</v>
      </c>
      <c r="L394" s="25">
        <f t="shared" si="67"/>
        <v>0.44640465957268638</v>
      </c>
    </row>
    <row r="395" spans="1:12" x14ac:dyDescent="0.2">
      <c r="A395" s="27">
        <f t="shared" si="72"/>
        <v>16.600000000000101</v>
      </c>
      <c r="B395" s="25">
        <f t="shared" si="73"/>
        <v>100.31668018366118</v>
      </c>
      <c r="C395" s="25">
        <f t="shared" si="68"/>
        <v>7.7086105062177719</v>
      </c>
      <c r="D395" s="26">
        <f t="shared" si="69"/>
        <v>7927.4069376982416</v>
      </c>
      <c r="E395" s="25">
        <f t="shared" si="62"/>
        <v>0.44640465957268638</v>
      </c>
      <c r="F395" s="28">
        <f t="shared" si="70"/>
        <v>0.29711337968285506</v>
      </c>
      <c r="G395" s="25">
        <f t="shared" si="63"/>
        <v>0.10270000000000001</v>
      </c>
      <c r="H395" s="25">
        <f t="shared" si="71"/>
        <v>0</v>
      </c>
      <c r="I395" s="25">
        <f t="shared" si="64"/>
        <v>4.1451861246035167</v>
      </c>
      <c r="J395" s="25">
        <f t="shared" si="65"/>
        <v>4.6591279889831305E-2</v>
      </c>
      <c r="K395" s="25">
        <f t="shared" si="66"/>
        <v>5.897630365801431E-2</v>
      </c>
      <c r="L395" s="25">
        <f t="shared" si="67"/>
        <v>0.44640465957268638</v>
      </c>
    </row>
    <row r="396" spans="1:12" x14ac:dyDescent="0.2">
      <c r="A396" s="27">
        <f t="shared" si="72"/>
        <v>16.600000000000101</v>
      </c>
      <c r="B396" s="25">
        <f t="shared" si="73"/>
        <v>100.31668018366118</v>
      </c>
      <c r="C396" s="25">
        <f t="shared" si="68"/>
        <v>7.7086105062177719</v>
      </c>
      <c r="D396" s="26">
        <f t="shared" si="69"/>
        <v>7927.4069376982416</v>
      </c>
      <c r="E396" s="25">
        <f t="shared" si="62"/>
        <v>0.44640465957268638</v>
      </c>
      <c r="F396" s="28">
        <f t="shared" si="70"/>
        <v>0.29711337968285506</v>
      </c>
      <c r="G396" s="25">
        <f t="shared" si="63"/>
        <v>0.10270000000000001</v>
      </c>
      <c r="H396" s="25">
        <f t="shared" si="71"/>
        <v>0</v>
      </c>
      <c r="I396" s="25">
        <f t="shared" si="64"/>
        <v>4.1451861246035167</v>
      </c>
      <c r="J396" s="25">
        <f t="shared" si="65"/>
        <v>4.6591279889831305E-2</v>
      </c>
      <c r="K396" s="25">
        <f t="shared" si="66"/>
        <v>5.897630365801431E-2</v>
      </c>
      <c r="L396" s="25">
        <f t="shared" si="67"/>
        <v>0.44640465957268638</v>
      </c>
    </row>
    <row r="397" spans="1:12" x14ac:dyDescent="0.2">
      <c r="A397" s="27">
        <f t="shared" si="72"/>
        <v>16.600000000000101</v>
      </c>
      <c r="B397" s="25">
        <f t="shared" si="73"/>
        <v>100.31668018366118</v>
      </c>
      <c r="C397" s="25">
        <f t="shared" si="68"/>
        <v>7.7086105062177719</v>
      </c>
      <c r="D397" s="26">
        <f t="shared" si="69"/>
        <v>7927.4069376982416</v>
      </c>
      <c r="E397" s="25">
        <f t="shared" si="62"/>
        <v>0.44640465957268638</v>
      </c>
      <c r="F397" s="28">
        <f t="shared" si="70"/>
        <v>0.29711337968285506</v>
      </c>
      <c r="G397" s="25">
        <f t="shared" si="63"/>
        <v>0.10270000000000001</v>
      </c>
      <c r="H397" s="25">
        <f t="shared" si="71"/>
        <v>0</v>
      </c>
      <c r="I397" s="25">
        <f t="shared" si="64"/>
        <v>4.1451861246035167</v>
      </c>
      <c r="J397" s="25">
        <f t="shared" si="65"/>
        <v>4.6591279889831305E-2</v>
      </c>
      <c r="K397" s="25">
        <f t="shared" si="66"/>
        <v>5.897630365801431E-2</v>
      </c>
      <c r="L397" s="25">
        <f t="shared" si="67"/>
        <v>0.44640465957268638</v>
      </c>
    </row>
    <row r="398" spans="1:12" x14ac:dyDescent="0.2">
      <c r="A398" s="27">
        <f t="shared" si="72"/>
        <v>16.600000000000101</v>
      </c>
      <c r="B398" s="25">
        <f t="shared" si="73"/>
        <v>100.31668018366118</v>
      </c>
      <c r="C398" s="25">
        <f t="shared" si="68"/>
        <v>7.7086105062177719</v>
      </c>
      <c r="D398" s="26">
        <f t="shared" si="69"/>
        <v>7927.4069376982416</v>
      </c>
      <c r="E398" s="25">
        <f t="shared" si="62"/>
        <v>0.44640465957268638</v>
      </c>
      <c r="F398" s="28">
        <f t="shared" si="70"/>
        <v>0.29711337968285506</v>
      </c>
      <c r="G398" s="25">
        <f t="shared" si="63"/>
        <v>0.10270000000000001</v>
      </c>
      <c r="H398" s="25">
        <f t="shared" si="71"/>
        <v>0</v>
      </c>
      <c r="I398" s="25">
        <f t="shared" si="64"/>
        <v>4.1451861246035167</v>
      </c>
      <c r="J398" s="25">
        <f t="shared" si="65"/>
        <v>4.6591279889831305E-2</v>
      </c>
      <c r="K398" s="25">
        <f t="shared" si="66"/>
        <v>5.897630365801431E-2</v>
      </c>
      <c r="L398" s="25">
        <f t="shared" si="67"/>
        <v>0.44640465957268638</v>
      </c>
    </row>
    <row r="399" spans="1:12" x14ac:dyDescent="0.2">
      <c r="A399" s="27">
        <f t="shared" si="72"/>
        <v>16.600000000000101</v>
      </c>
      <c r="B399" s="25">
        <f t="shared" si="73"/>
        <v>100.31668018366118</v>
      </c>
      <c r="C399" s="25">
        <f t="shared" si="68"/>
        <v>7.7086105062177719</v>
      </c>
      <c r="D399" s="26">
        <f t="shared" si="69"/>
        <v>7927.4069376982416</v>
      </c>
      <c r="E399" s="25">
        <f t="shared" si="62"/>
        <v>0.44640465957268638</v>
      </c>
      <c r="F399" s="28">
        <f t="shared" si="70"/>
        <v>0.29711337968285506</v>
      </c>
      <c r="G399" s="25">
        <f t="shared" si="63"/>
        <v>0.10270000000000001</v>
      </c>
      <c r="H399" s="25">
        <f t="shared" si="71"/>
        <v>0</v>
      </c>
      <c r="I399" s="25">
        <f t="shared" si="64"/>
        <v>4.1451861246035167</v>
      </c>
      <c r="J399" s="25">
        <f t="shared" si="65"/>
        <v>4.6591279889831305E-2</v>
      </c>
      <c r="K399" s="25">
        <f t="shared" si="66"/>
        <v>5.897630365801431E-2</v>
      </c>
      <c r="L399" s="25">
        <f t="shared" si="67"/>
        <v>0.44640465957268638</v>
      </c>
    </row>
    <row r="400" spans="1:12" x14ac:dyDescent="0.2">
      <c r="A400" s="27">
        <f t="shared" si="72"/>
        <v>16.600000000000101</v>
      </c>
      <c r="B400" s="25">
        <f t="shared" si="73"/>
        <v>100.31668018366118</v>
      </c>
      <c r="C400" s="25">
        <f t="shared" si="68"/>
        <v>7.7086105062177719</v>
      </c>
      <c r="D400" s="26">
        <f t="shared" si="69"/>
        <v>7927.4069376982416</v>
      </c>
      <c r="E400" s="25">
        <f t="shared" si="62"/>
        <v>0.44640465957268638</v>
      </c>
      <c r="F400" s="28">
        <f t="shared" si="70"/>
        <v>0.29711337968285506</v>
      </c>
      <c r="G400" s="25">
        <f t="shared" si="63"/>
        <v>0.10270000000000001</v>
      </c>
      <c r="H400" s="25">
        <f t="shared" si="71"/>
        <v>0</v>
      </c>
      <c r="I400" s="25">
        <f t="shared" si="64"/>
        <v>4.1451861246035167</v>
      </c>
      <c r="J400" s="25">
        <f t="shared" si="65"/>
        <v>4.6591279889831305E-2</v>
      </c>
      <c r="K400" s="25">
        <f t="shared" si="66"/>
        <v>5.897630365801431E-2</v>
      </c>
      <c r="L400" s="25">
        <f t="shared" si="67"/>
        <v>0.44640465957268638</v>
      </c>
    </row>
    <row r="401" spans="1:12" x14ac:dyDescent="0.2">
      <c r="A401" s="27">
        <f t="shared" si="72"/>
        <v>16.600000000000101</v>
      </c>
      <c r="B401" s="25">
        <f t="shared" si="73"/>
        <v>100.31668018366118</v>
      </c>
      <c r="C401" s="25">
        <f t="shared" si="68"/>
        <v>7.7086105062177719</v>
      </c>
      <c r="D401" s="26">
        <f t="shared" si="69"/>
        <v>7927.4069376982416</v>
      </c>
      <c r="E401" s="25">
        <f t="shared" si="62"/>
        <v>0.44640465957268638</v>
      </c>
      <c r="F401" s="28">
        <f t="shared" si="70"/>
        <v>0.29711337968285506</v>
      </c>
      <c r="G401" s="25">
        <f t="shared" si="63"/>
        <v>0.10270000000000001</v>
      </c>
      <c r="H401" s="25">
        <f t="shared" si="71"/>
        <v>0</v>
      </c>
      <c r="I401" s="25">
        <f t="shared" si="64"/>
        <v>4.1451861246035167</v>
      </c>
      <c r="J401" s="25">
        <f t="shared" si="65"/>
        <v>4.6591279889831305E-2</v>
      </c>
      <c r="K401" s="25">
        <f t="shared" si="66"/>
        <v>5.897630365801431E-2</v>
      </c>
      <c r="L401" s="25">
        <f t="shared" si="67"/>
        <v>0.44640465957268638</v>
      </c>
    </row>
    <row r="402" spans="1:12" x14ac:dyDescent="0.2">
      <c r="A402" s="27">
        <f t="shared" si="72"/>
        <v>16.600000000000101</v>
      </c>
      <c r="B402" s="25">
        <f t="shared" si="73"/>
        <v>100.31668018366118</v>
      </c>
      <c r="C402" s="25">
        <f t="shared" si="68"/>
        <v>7.7086105062177719</v>
      </c>
      <c r="D402" s="26">
        <f t="shared" si="69"/>
        <v>7927.4069376982416</v>
      </c>
      <c r="E402" s="25">
        <f t="shared" si="62"/>
        <v>0.44640465957268638</v>
      </c>
      <c r="F402" s="28">
        <f t="shared" si="70"/>
        <v>0.29711337968285506</v>
      </c>
      <c r="G402" s="25">
        <f t="shared" si="63"/>
        <v>0.10270000000000001</v>
      </c>
      <c r="H402" s="25">
        <f t="shared" si="71"/>
        <v>0</v>
      </c>
      <c r="I402" s="25">
        <f t="shared" si="64"/>
        <v>4.1451861246035167</v>
      </c>
      <c r="J402" s="25">
        <f t="shared" si="65"/>
        <v>4.6591279889831305E-2</v>
      </c>
      <c r="K402" s="25">
        <f t="shared" si="66"/>
        <v>5.897630365801431E-2</v>
      </c>
      <c r="L402" s="25">
        <f t="shared" si="67"/>
        <v>0.44640465957268638</v>
      </c>
    </row>
    <row r="403" spans="1:12" x14ac:dyDescent="0.2">
      <c r="A403" s="27">
        <f t="shared" si="72"/>
        <v>16.600000000000101</v>
      </c>
      <c r="B403" s="25">
        <f t="shared" si="73"/>
        <v>100.31668018366118</v>
      </c>
      <c r="C403" s="25">
        <f t="shared" si="68"/>
        <v>7.7086105062177719</v>
      </c>
      <c r="D403" s="26">
        <f t="shared" si="69"/>
        <v>7927.4069376982416</v>
      </c>
      <c r="E403" s="25">
        <f t="shared" si="62"/>
        <v>0.44640465957268638</v>
      </c>
      <c r="F403" s="28">
        <f t="shared" si="70"/>
        <v>0.29711337968285506</v>
      </c>
      <c r="G403" s="25">
        <f t="shared" si="63"/>
        <v>0.10270000000000001</v>
      </c>
      <c r="H403" s="25">
        <f t="shared" si="71"/>
        <v>0</v>
      </c>
      <c r="I403" s="25">
        <f t="shared" si="64"/>
        <v>4.1451861246035167</v>
      </c>
      <c r="J403" s="25">
        <f t="shared" si="65"/>
        <v>4.6591279889831305E-2</v>
      </c>
      <c r="K403" s="25">
        <f t="shared" si="66"/>
        <v>5.897630365801431E-2</v>
      </c>
      <c r="L403" s="25">
        <f t="shared" si="67"/>
        <v>0.44640465957268638</v>
      </c>
    </row>
    <row r="404" spans="1:12" x14ac:dyDescent="0.2">
      <c r="A404" s="27">
        <f t="shared" si="72"/>
        <v>16.600000000000101</v>
      </c>
      <c r="B404" s="25">
        <f t="shared" si="73"/>
        <v>100.31668018366118</v>
      </c>
      <c r="C404" s="25">
        <f t="shared" si="68"/>
        <v>7.7086105062177719</v>
      </c>
      <c r="D404" s="26">
        <f t="shared" si="69"/>
        <v>7927.4069376982416</v>
      </c>
      <c r="E404" s="25">
        <f t="shared" si="62"/>
        <v>0.44640465957268638</v>
      </c>
      <c r="F404" s="28">
        <f t="shared" si="70"/>
        <v>0.29711337968285506</v>
      </c>
      <c r="G404" s="25">
        <f t="shared" si="63"/>
        <v>0.10270000000000001</v>
      </c>
      <c r="H404" s="25">
        <f t="shared" si="71"/>
        <v>0</v>
      </c>
      <c r="I404" s="25">
        <f t="shared" si="64"/>
        <v>4.1451861246035167</v>
      </c>
      <c r="J404" s="25">
        <f t="shared" si="65"/>
        <v>4.6591279889831305E-2</v>
      </c>
      <c r="K404" s="25">
        <f t="shared" si="66"/>
        <v>5.897630365801431E-2</v>
      </c>
      <c r="L404" s="25">
        <f t="shared" si="67"/>
        <v>0.44640465957268638</v>
      </c>
    </row>
    <row r="405" spans="1:12" x14ac:dyDescent="0.2">
      <c r="A405" s="27">
        <f t="shared" si="72"/>
        <v>16.600000000000101</v>
      </c>
      <c r="B405" s="25">
        <f t="shared" si="73"/>
        <v>100.31668018366118</v>
      </c>
      <c r="C405" s="25">
        <f t="shared" si="68"/>
        <v>7.7086105062177719</v>
      </c>
      <c r="D405" s="26">
        <f t="shared" si="69"/>
        <v>7927.4069376982416</v>
      </c>
      <c r="E405" s="25">
        <f t="shared" si="62"/>
        <v>0.44640465957268638</v>
      </c>
      <c r="F405" s="28">
        <f t="shared" si="70"/>
        <v>0.29711337968285506</v>
      </c>
      <c r="G405" s="25">
        <f t="shared" si="63"/>
        <v>0.10270000000000001</v>
      </c>
      <c r="H405" s="25">
        <f t="shared" si="71"/>
        <v>0</v>
      </c>
      <c r="I405" s="25">
        <f t="shared" si="64"/>
        <v>4.1451861246035167</v>
      </c>
      <c r="J405" s="25">
        <f t="shared" si="65"/>
        <v>4.6591279889831305E-2</v>
      </c>
      <c r="K405" s="25">
        <f t="shared" si="66"/>
        <v>5.897630365801431E-2</v>
      </c>
      <c r="L405" s="25">
        <f t="shared" si="67"/>
        <v>0.44640465957268638</v>
      </c>
    </row>
    <row r="406" spans="1:12" x14ac:dyDescent="0.2">
      <c r="A406" s="27">
        <f t="shared" si="72"/>
        <v>16.600000000000101</v>
      </c>
      <c r="B406" s="25">
        <f t="shared" si="73"/>
        <v>100.31668018366118</v>
      </c>
      <c r="C406" s="25">
        <f t="shared" si="68"/>
        <v>7.7086105062177719</v>
      </c>
      <c r="D406" s="26">
        <f t="shared" si="69"/>
        <v>7927.4069376982416</v>
      </c>
      <c r="E406" s="25">
        <f t="shared" si="62"/>
        <v>0.44640465957268638</v>
      </c>
      <c r="F406" s="28">
        <f t="shared" si="70"/>
        <v>0.29711337968285506</v>
      </c>
      <c r="G406" s="25">
        <f t="shared" si="63"/>
        <v>0.10270000000000001</v>
      </c>
      <c r="H406" s="25">
        <f t="shared" si="71"/>
        <v>0</v>
      </c>
      <c r="I406" s="25">
        <f t="shared" si="64"/>
        <v>4.1451861246035167</v>
      </c>
      <c r="J406" s="25">
        <f t="shared" si="65"/>
        <v>4.6591279889831305E-2</v>
      </c>
      <c r="K406" s="25">
        <f t="shared" si="66"/>
        <v>5.897630365801431E-2</v>
      </c>
      <c r="L406" s="25">
        <f t="shared" si="67"/>
        <v>0.44640465957268638</v>
      </c>
    </row>
    <row r="407" spans="1:12" x14ac:dyDescent="0.2">
      <c r="A407" s="27">
        <f t="shared" si="72"/>
        <v>16.600000000000101</v>
      </c>
      <c r="B407" s="25">
        <f t="shared" si="73"/>
        <v>100.31668018366118</v>
      </c>
      <c r="C407" s="25">
        <f t="shared" si="68"/>
        <v>7.7086105062177719</v>
      </c>
      <c r="D407" s="26">
        <f t="shared" si="69"/>
        <v>7927.4069376982416</v>
      </c>
      <c r="E407" s="25">
        <f t="shared" ref="E407:E470" si="74">$I407*2/$D$6*($D$7/$B$11)</f>
        <v>0.44640465957268638</v>
      </c>
      <c r="F407" s="28">
        <f t="shared" si="70"/>
        <v>0.29711337968285506</v>
      </c>
      <c r="G407" s="25">
        <f t="shared" ref="G407:G470" si="75">IF(OR(AND(B406&gt;14,B406&lt;37),AND(B406&gt;49,B406&lt;72)),$D$8*(($F$4/1000)*C406*C406)/5+IF($B$12="Yes",$D$9,$D$10)*($F$4/1000)+IF($B$13="Yes",0,$D$11*($F$4/1000)),IF($B$12="Yes",$D$9,$D$10)*($F$4/1000))</f>
        <v>0.10270000000000001</v>
      </c>
      <c r="H407" s="25">
        <f t="shared" si="71"/>
        <v>0</v>
      </c>
      <c r="I407" s="25">
        <f t="shared" ref="I407:I470" si="76">IF($D407&lt;=$B$17,$C$17-$D$17*$D407,IF($D407&lt;=$B$18,$C$18-$D$18*($D407-$B$17),IF($D407&lt;=$B$19,$C$19-$D$19*($D407-$B$18),IF($D407&gt;=$B$19+1,0))))</f>
        <v>4.1451861246035167</v>
      </c>
      <c r="J407" s="25">
        <f t="shared" ref="J407:J470" si="77">$L407+$H407-$F407-$G407</f>
        <v>4.6591279889831305E-2</v>
      </c>
      <c r="K407" s="25">
        <f t="shared" ref="K407:K470" si="78">$J407/($F$4/1000)</f>
        <v>5.897630365801431E-2</v>
      </c>
      <c r="L407" s="25">
        <f t="shared" ref="L407:L470" si="79">IF($B$12="Yes",IF(E407&gt;=$D$12*($F$4/1000),$D$12*($F$4/1000),E407),IF(E407&gt;=$D$13*($F$4/1000),$D$13*($F$4/1000),E407))</f>
        <v>0.44640465957268638</v>
      </c>
    </row>
    <row r="408" spans="1:12" x14ac:dyDescent="0.2">
      <c r="A408" s="27">
        <f t="shared" si="72"/>
        <v>16.600000000000101</v>
      </c>
      <c r="B408" s="25">
        <f t="shared" si="73"/>
        <v>100.31668018366118</v>
      </c>
      <c r="C408" s="25">
        <f t="shared" ref="C408:C471" si="80">SQRT($C407*$C407+2*$K407*($B408-$B407))</f>
        <v>7.7086105062177719</v>
      </c>
      <c r="D408" s="26">
        <f t="shared" ref="D408:D471" si="81">$C408/(3.1416*$D$6)*($D$7/$B$11)*60000</f>
        <v>7927.4069376982416</v>
      </c>
      <c r="E408" s="25">
        <f t="shared" si="74"/>
        <v>0.44640465957268638</v>
      </c>
      <c r="F408" s="28">
        <f t="shared" ref="F408:F471" si="82">B$8*$C408*$C408</f>
        <v>0.29711337968285506</v>
      </c>
      <c r="G408" s="25">
        <f t="shared" si="75"/>
        <v>0.10270000000000001</v>
      </c>
      <c r="H408" s="25">
        <f t="shared" ref="H408:H471" si="83">IF(B408&lt;6.7,0.445/8.5*($F$4/1000)*9.81,IF(AND(B408&gt;=6.7,B408&lt;=76.72),0,IF(AND(B408&gt;76.2,B408&lt;84.92),0.445/8.5*($F$4/1000)*-9.81,IF(AND(B408&gt;=84.92,B408&lt;=84.92),0,IF(AND(B408&gt;84.92,B408&lt;92.12),0.445/8.5*($F$4/1000)*9.81,IF(B408&gt;=92.12,0))))))</f>
        <v>0</v>
      </c>
      <c r="I408" s="25">
        <f t="shared" si="76"/>
        <v>4.1451861246035167</v>
      </c>
      <c r="J408" s="25">
        <f t="shared" si="77"/>
        <v>4.6591279889831305E-2</v>
      </c>
      <c r="K408" s="25">
        <f t="shared" si="78"/>
        <v>5.897630365801431E-2</v>
      </c>
      <c r="L408" s="25">
        <f t="shared" si="79"/>
        <v>0.44640465957268638</v>
      </c>
    </row>
    <row r="409" spans="1:12" x14ac:dyDescent="0.2">
      <c r="A409" s="27">
        <f t="shared" ref="A409:A472" si="84">IF($B408&gt;=100,A408,A408+0.05)</f>
        <v>16.600000000000101</v>
      </c>
      <c r="B409" s="25">
        <f t="shared" ref="B409:B472" si="85">IF(B408&gt;100,B408,$B408+$C408*0.05+0.5*0.0025*$K408)</f>
        <v>100.31668018366118</v>
      </c>
      <c r="C409" s="25">
        <f t="shared" si="80"/>
        <v>7.7086105062177719</v>
      </c>
      <c r="D409" s="26">
        <f t="shared" si="81"/>
        <v>7927.4069376982416</v>
      </c>
      <c r="E409" s="25">
        <f t="shared" si="74"/>
        <v>0.44640465957268638</v>
      </c>
      <c r="F409" s="28">
        <f t="shared" si="82"/>
        <v>0.29711337968285506</v>
      </c>
      <c r="G409" s="25">
        <f t="shared" si="75"/>
        <v>0.10270000000000001</v>
      </c>
      <c r="H409" s="25">
        <f t="shared" si="83"/>
        <v>0</v>
      </c>
      <c r="I409" s="25">
        <f t="shared" si="76"/>
        <v>4.1451861246035167</v>
      </c>
      <c r="J409" s="25">
        <f t="shared" si="77"/>
        <v>4.6591279889831305E-2</v>
      </c>
      <c r="K409" s="25">
        <f t="shared" si="78"/>
        <v>5.897630365801431E-2</v>
      </c>
      <c r="L409" s="25">
        <f t="shared" si="79"/>
        <v>0.44640465957268638</v>
      </c>
    </row>
    <row r="410" spans="1:12" x14ac:dyDescent="0.2">
      <c r="A410" s="27">
        <f t="shared" si="84"/>
        <v>16.600000000000101</v>
      </c>
      <c r="B410" s="25">
        <f t="shared" si="85"/>
        <v>100.31668018366118</v>
      </c>
      <c r="C410" s="25">
        <f t="shared" si="80"/>
        <v>7.7086105062177719</v>
      </c>
      <c r="D410" s="26">
        <f t="shared" si="81"/>
        <v>7927.4069376982416</v>
      </c>
      <c r="E410" s="25">
        <f t="shared" si="74"/>
        <v>0.44640465957268638</v>
      </c>
      <c r="F410" s="28">
        <f t="shared" si="82"/>
        <v>0.29711337968285506</v>
      </c>
      <c r="G410" s="25">
        <f t="shared" si="75"/>
        <v>0.10270000000000001</v>
      </c>
      <c r="H410" s="25">
        <f t="shared" si="83"/>
        <v>0</v>
      </c>
      <c r="I410" s="25">
        <f t="shared" si="76"/>
        <v>4.1451861246035167</v>
      </c>
      <c r="J410" s="25">
        <f t="shared" si="77"/>
        <v>4.6591279889831305E-2</v>
      </c>
      <c r="K410" s="25">
        <f t="shared" si="78"/>
        <v>5.897630365801431E-2</v>
      </c>
      <c r="L410" s="25">
        <f t="shared" si="79"/>
        <v>0.44640465957268638</v>
      </c>
    </row>
    <row r="411" spans="1:12" x14ac:dyDescent="0.2">
      <c r="A411" s="27">
        <f t="shared" si="84"/>
        <v>16.600000000000101</v>
      </c>
      <c r="B411" s="25">
        <f t="shared" si="85"/>
        <v>100.31668018366118</v>
      </c>
      <c r="C411" s="25">
        <f t="shared" si="80"/>
        <v>7.7086105062177719</v>
      </c>
      <c r="D411" s="26">
        <f t="shared" si="81"/>
        <v>7927.4069376982416</v>
      </c>
      <c r="E411" s="25">
        <f t="shared" si="74"/>
        <v>0.44640465957268638</v>
      </c>
      <c r="F411" s="28">
        <f t="shared" si="82"/>
        <v>0.29711337968285506</v>
      </c>
      <c r="G411" s="25">
        <f t="shared" si="75"/>
        <v>0.10270000000000001</v>
      </c>
      <c r="H411" s="25">
        <f t="shared" si="83"/>
        <v>0</v>
      </c>
      <c r="I411" s="25">
        <f t="shared" si="76"/>
        <v>4.1451861246035167</v>
      </c>
      <c r="J411" s="25">
        <f t="shared" si="77"/>
        <v>4.6591279889831305E-2</v>
      </c>
      <c r="K411" s="25">
        <f t="shared" si="78"/>
        <v>5.897630365801431E-2</v>
      </c>
      <c r="L411" s="25">
        <f t="shared" si="79"/>
        <v>0.44640465957268638</v>
      </c>
    </row>
    <row r="412" spans="1:12" x14ac:dyDescent="0.2">
      <c r="A412" s="27">
        <f t="shared" si="84"/>
        <v>16.600000000000101</v>
      </c>
      <c r="B412" s="25">
        <f t="shared" si="85"/>
        <v>100.31668018366118</v>
      </c>
      <c r="C412" s="25">
        <f t="shared" si="80"/>
        <v>7.7086105062177719</v>
      </c>
      <c r="D412" s="26">
        <f t="shared" si="81"/>
        <v>7927.4069376982416</v>
      </c>
      <c r="E412" s="25">
        <f t="shared" si="74"/>
        <v>0.44640465957268638</v>
      </c>
      <c r="F412" s="28">
        <f t="shared" si="82"/>
        <v>0.29711337968285506</v>
      </c>
      <c r="G412" s="25">
        <f t="shared" si="75"/>
        <v>0.10270000000000001</v>
      </c>
      <c r="H412" s="25">
        <f t="shared" si="83"/>
        <v>0</v>
      </c>
      <c r="I412" s="25">
        <f t="shared" si="76"/>
        <v>4.1451861246035167</v>
      </c>
      <c r="J412" s="25">
        <f t="shared" si="77"/>
        <v>4.6591279889831305E-2</v>
      </c>
      <c r="K412" s="25">
        <f t="shared" si="78"/>
        <v>5.897630365801431E-2</v>
      </c>
      <c r="L412" s="25">
        <f t="shared" si="79"/>
        <v>0.44640465957268638</v>
      </c>
    </row>
    <row r="413" spans="1:12" x14ac:dyDescent="0.2">
      <c r="A413" s="27">
        <f t="shared" si="84"/>
        <v>16.600000000000101</v>
      </c>
      <c r="B413" s="25">
        <f t="shared" si="85"/>
        <v>100.31668018366118</v>
      </c>
      <c r="C413" s="25">
        <f t="shared" si="80"/>
        <v>7.7086105062177719</v>
      </c>
      <c r="D413" s="26">
        <f t="shared" si="81"/>
        <v>7927.4069376982416</v>
      </c>
      <c r="E413" s="25">
        <f t="shared" si="74"/>
        <v>0.44640465957268638</v>
      </c>
      <c r="F413" s="28">
        <f t="shared" si="82"/>
        <v>0.29711337968285506</v>
      </c>
      <c r="G413" s="25">
        <f t="shared" si="75"/>
        <v>0.10270000000000001</v>
      </c>
      <c r="H413" s="25">
        <f t="shared" si="83"/>
        <v>0</v>
      </c>
      <c r="I413" s="25">
        <f t="shared" si="76"/>
        <v>4.1451861246035167</v>
      </c>
      <c r="J413" s="25">
        <f t="shared" si="77"/>
        <v>4.6591279889831305E-2</v>
      </c>
      <c r="K413" s="25">
        <f t="shared" si="78"/>
        <v>5.897630365801431E-2</v>
      </c>
      <c r="L413" s="25">
        <f t="shared" si="79"/>
        <v>0.44640465957268638</v>
      </c>
    </row>
    <row r="414" spans="1:12" x14ac:dyDescent="0.2">
      <c r="A414" s="27">
        <f t="shared" si="84"/>
        <v>16.600000000000101</v>
      </c>
      <c r="B414" s="25">
        <f t="shared" si="85"/>
        <v>100.31668018366118</v>
      </c>
      <c r="C414" s="25">
        <f t="shared" si="80"/>
        <v>7.7086105062177719</v>
      </c>
      <c r="D414" s="26">
        <f t="shared" si="81"/>
        <v>7927.4069376982416</v>
      </c>
      <c r="E414" s="25">
        <f t="shared" si="74"/>
        <v>0.44640465957268638</v>
      </c>
      <c r="F414" s="28">
        <f t="shared" si="82"/>
        <v>0.29711337968285506</v>
      </c>
      <c r="G414" s="25">
        <f t="shared" si="75"/>
        <v>0.10270000000000001</v>
      </c>
      <c r="H414" s="25">
        <f t="shared" si="83"/>
        <v>0</v>
      </c>
      <c r="I414" s="25">
        <f t="shared" si="76"/>
        <v>4.1451861246035167</v>
      </c>
      <c r="J414" s="25">
        <f t="shared" si="77"/>
        <v>4.6591279889831305E-2</v>
      </c>
      <c r="K414" s="25">
        <f t="shared" si="78"/>
        <v>5.897630365801431E-2</v>
      </c>
      <c r="L414" s="25">
        <f t="shared" si="79"/>
        <v>0.44640465957268638</v>
      </c>
    </row>
    <row r="415" spans="1:12" x14ac:dyDescent="0.2">
      <c r="A415" s="27">
        <f t="shared" si="84"/>
        <v>16.600000000000101</v>
      </c>
      <c r="B415" s="25">
        <f t="shared" si="85"/>
        <v>100.31668018366118</v>
      </c>
      <c r="C415" s="25">
        <f t="shared" si="80"/>
        <v>7.7086105062177719</v>
      </c>
      <c r="D415" s="26">
        <f t="shared" si="81"/>
        <v>7927.4069376982416</v>
      </c>
      <c r="E415" s="25">
        <f t="shared" si="74"/>
        <v>0.44640465957268638</v>
      </c>
      <c r="F415" s="28">
        <f t="shared" si="82"/>
        <v>0.29711337968285506</v>
      </c>
      <c r="G415" s="25">
        <f t="shared" si="75"/>
        <v>0.10270000000000001</v>
      </c>
      <c r="H415" s="25">
        <f t="shared" si="83"/>
        <v>0</v>
      </c>
      <c r="I415" s="25">
        <f t="shared" si="76"/>
        <v>4.1451861246035167</v>
      </c>
      <c r="J415" s="25">
        <f t="shared" si="77"/>
        <v>4.6591279889831305E-2</v>
      </c>
      <c r="K415" s="25">
        <f t="shared" si="78"/>
        <v>5.897630365801431E-2</v>
      </c>
      <c r="L415" s="25">
        <f t="shared" si="79"/>
        <v>0.44640465957268638</v>
      </c>
    </row>
    <row r="416" spans="1:12" x14ac:dyDescent="0.2">
      <c r="A416" s="27">
        <f t="shared" si="84"/>
        <v>16.600000000000101</v>
      </c>
      <c r="B416" s="25">
        <f t="shared" si="85"/>
        <v>100.31668018366118</v>
      </c>
      <c r="C416" s="25">
        <f t="shared" si="80"/>
        <v>7.7086105062177719</v>
      </c>
      <c r="D416" s="26">
        <f t="shared" si="81"/>
        <v>7927.4069376982416</v>
      </c>
      <c r="E416" s="25">
        <f t="shared" si="74"/>
        <v>0.44640465957268638</v>
      </c>
      <c r="F416" s="28">
        <f t="shared" si="82"/>
        <v>0.29711337968285506</v>
      </c>
      <c r="G416" s="25">
        <f t="shared" si="75"/>
        <v>0.10270000000000001</v>
      </c>
      <c r="H416" s="25">
        <f t="shared" si="83"/>
        <v>0</v>
      </c>
      <c r="I416" s="25">
        <f t="shared" si="76"/>
        <v>4.1451861246035167</v>
      </c>
      <c r="J416" s="25">
        <f t="shared" si="77"/>
        <v>4.6591279889831305E-2</v>
      </c>
      <c r="K416" s="25">
        <f t="shared" si="78"/>
        <v>5.897630365801431E-2</v>
      </c>
      <c r="L416" s="25">
        <f t="shared" si="79"/>
        <v>0.44640465957268638</v>
      </c>
    </row>
    <row r="417" spans="1:12" x14ac:dyDescent="0.2">
      <c r="A417" s="27">
        <f t="shared" si="84"/>
        <v>16.600000000000101</v>
      </c>
      <c r="B417" s="25">
        <f t="shared" si="85"/>
        <v>100.31668018366118</v>
      </c>
      <c r="C417" s="25">
        <f t="shared" si="80"/>
        <v>7.7086105062177719</v>
      </c>
      <c r="D417" s="26">
        <f t="shared" si="81"/>
        <v>7927.4069376982416</v>
      </c>
      <c r="E417" s="25">
        <f t="shared" si="74"/>
        <v>0.44640465957268638</v>
      </c>
      <c r="F417" s="28">
        <f t="shared" si="82"/>
        <v>0.29711337968285506</v>
      </c>
      <c r="G417" s="25">
        <f t="shared" si="75"/>
        <v>0.10270000000000001</v>
      </c>
      <c r="H417" s="25">
        <f t="shared" si="83"/>
        <v>0</v>
      </c>
      <c r="I417" s="25">
        <f t="shared" si="76"/>
        <v>4.1451861246035167</v>
      </c>
      <c r="J417" s="25">
        <f t="shared" si="77"/>
        <v>4.6591279889831305E-2</v>
      </c>
      <c r="K417" s="25">
        <f t="shared" si="78"/>
        <v>5.897630365801431E-2</v>
      </c>
      <c r="L417" s="25">
        <f t="shared" si="79"/>
        <v>0.44640465957268638</v>
      </c>
    </row>
    <row r="418" spans="1:12" x14ac:dyDescent="0.2">
      <c r="A418" s="27">
        <f t="shared" si="84"/>
        <v>16.600000000000101</v>
      </c>
      <c r="B418" s="25">
        <f t="shared" si="85"/>
        <v>100.31668018366118</v>
      </c>
      <c r="C418" s="25">
        <f t="shared" si="80"/>
        <v>7.7086105062177719</v>
      </c>
      <c r="D418" s="26">
        <f t="shared" si="81"/>
        <v>7927.4069376982416</v>
      </c>
      <c r="E418" s="25">
        <f t="shared" si="74"/>
        <v>0.44640465957268638</v>
      </c>
      <c r="F418" s="28">
        <f t="shared" si="82"/>
        <v>0.29711337968285506</v>
      </c>
      <c r="G418" s="25">
        <f t="shared" si="75"/>
        <v>0.10270000000000001</v>
      </c>
      <c r="H418" s="25">
        <f t="shared" si="83"/>
        <v>0</v>
      </c>
      <c r="I418" s="25">
        <f t="shared" si="76"/>
        <v>4.1451861246035167</v>
      </c>
      <c r="J418" s="25">
        <f t="shared" si="77"/>
        <v>4.6591279889831305E-2</v>
      </c>
      <c r="K418" s="25">
        <f t="shared" si="78"/>
        <v>5.897630365801431E-2</v>
      </c>
      <c r="L418" s="25">
        <f t="shared" si="79"/>
        <v>0.44640465957268638</v>
      </c>
    </row>
    <row r="419" spans="1:12" x14ac:dyDescent="0.2">
      <c r="A419" s="27">
        <f t="shared" si="84"/>
        <v>16.600000000000101</v>
      </c>
      <c r="B419" s="25">
        <f t="shared" si="85"/>
        <v>100.31668018366118</v>
      </c>
      <c r="C419" s="25">
        <f t="shared" si="80"/>
        <v>7.7086105062177719</v>
      </c>
      <c r="D419" s="26">
        <f t="shared" si="81"/>
        <v>7927.4069376982416</v>
      </c>
      <c r="E419" s="25">
        <f t="shared" si="74"/>
        <v>0.44640465957268638</v>
      </c>
      <c r="F419" s="28">
        <f t="shared" si="82"/>
        <v>0.29711337968285506</v>
      </c>
      <c r="G419" s="25">
        <f t="shared" si="75"/>
        <v>0.10270000000000001</v>
      </c>
      <c r="H419" s="25">
        <f t="shared" si="83"/>
        <v>0</v>
      </c>
      <c r="I419" s="25">
        <f t="shared" si="76"/>
        <v>4.1451861246035167</v>
      </c>
      <c r="J419" s="25">
        <f t="shared" si="77"/>
        <v>4.6591279889831305E-2</v>
      </c>
      <c r="K419" s="25">
        <f t="shared" si="78"/>
        <v>5.897630365801431E-2</v>
      </c>
      <c r="L419" s="25">
        <f t="shared" si="79"/>
        <v>0.44640465957268638</v>
      </c>
    </row>
    <row r="420" spans="1:12" x14ac:dyDescent="0.2">
      <c r="A420" s="27">
        <f t="shared" si="84"/>
        <v>16.600000000000101</v>
      </c>
      <c r="B420" s="25">
        <f t="shared" si="85"/>
        <v>100.31668018366118</v>
      </c>
      <c r="C420" s="25">
        <f t="shared" si="80"/>
        <v>7.7086105062177719</v>
      </c>
      <c r="D420" s="26">
        <f t="shared" si="81"/>
        <v>7927.4069376982416</v>
      </c>
      <c r="E420" s="25">
        <f t="shared" si="74"/>
        <v>0.44640465957268638</v>
      </c>
      <c r="F420" s="28">
        <f t="shared" si="82"/>
        <v>0.29711337968285506</v>
      </c>
      <c r="G420" s="25">
        <f t="shared" si="75"/>
        <v>0.10270000000000001</v>
      </c>
      <c r="H420" s="25">
        <f t="shared" si="83"/>
        <v>0</v>
      </c>
      <c r="I420" s="25">
        <f t="shared" si="76"/>
        <v>4.1451861246035167</v>
      </c>
      <c r="J420" s="25">
        <f t="shared" si="77"/>
        <v>4.6591279889831305E-2</v>
      </c>
      <c r="K420" s="25">
        <f t="shared" si="78"/>
        <v>5.897630365801431E-2</v>
      </c>
      <c r="L420" s="25">
        <f t="shared" si="79"/>
        <v>0.44640465957268638</v>
      </c>
    </row>
    <row r="421" spans="1:12" x14ac:dyDescent="0.2">
      <c r="A421" s="27">
        <f t="shared" si="84"/>
        <v>16.600000000000101</v>
      </c>
      <c r="B421" s="25">
        <f t="shared" si="85"/>
        <v>100.31668018366118</v>
      </c>
      <c r="C421" s="25">
        <f t="shared" si="80"/>
        <v>7.7086105062177719</v>
      </c>
      <c r="D421" s="26">
        <f t="shared" si="81"/>
        <v>7927.4069376982416</v>
      </c>
      <c r="E421" s="25">
        <f t="shared" si="74"/>
        <v>0.44640465957268638</v>
      </c>
      <c r="F421" s="28">
        <f t="shared" si="82"/>
        <v>0.29711337968285506</v>
      </c>
      <c r="G421" s="25">
        <f t="shared" si="75"/>
        <v>0.10270000000000001</v>
      </c>
      <c r="H421" s="25">
        <f t="shared" si="83"/>
        <v>0</v>
      </c>
      <c r="I421" s="25">
        <f t="shared" si="76"/>
        <v>4.1451861246035167</v>
      </c>
      <c r="J421" s="25">
        <f t="shared" si="77"/>
        <v>4.6591279889831305E-2</v>
      </c>
      <c r="K421" s="25">
        <f t="shared" si="78"/>
        <v>5.897630365801431E-2</v>
      </c>
      <c r="L421" s="25">
        <f t="shared" si="79"/>
        <v>0.44640465957268638</v>
      </c>
    </row>
    <row r="422" spans="1:12" x14ac:dyDescent="0.2">
      <c r="A422" s="27">
        <f t="shared" si="84"/>
        <v>16.600000000000101</v>
      </c>
      <c r="B422" s="25">
        <f t="shared" si="85"/>
        <v>100.31668018366118</v>
      </c>
      <c r="C422" s="25">
        <f t="shared" si="80"/>
        <v>7.7086105062177719</v>
      </c>
      <c r="D422" s="26">
        <f t="shared" si="81"/>
        <v>7927.4069376982416</v>
      </c>
      <c r="E422" s="25">
        <f t="shared" si="74"/>
        <v>0.44640465957268638</v>
      </c>
      <c r="F422" s="28">
        <f t="shared" si="82"/>
        <v>0.29711337968285506</v>
      </c>
      <c r="G422" s="25">
        <f t="shared" si="75"/>
        <v>0.10270000000000001</v>
      </c>
      <c r="H422" s="25">
        <f t="shared" si="83"/>
        <v>0</v>
      </c>
      <c r="I422" s="25">
        <f t="shared" si="76"/>
        <v>4.1451861246035167</v>
      </c>
      <c r="J422" s="25">
        <f t="shared" si="77"/>
        <v>4.6591279889831305E-2</v>
      </c>
      <c r="K422" s="25">
        <f t="shared" si="78"/>
        <v>5.897630365801431E-2</v>
      </c>
      <c r="L422" s="25">
        <f t="shared" si="79"/>
        <v>0.44640465957268638</v>
      </c>
    </row>
    <row r="423" spans="1:12" x14ac:dyDescent="0.2">
      <c r="A423" s="27">
        <f t="shared" si="84"/>
        <v>16.600000000000101</v>
      </c>
      <c r="B423" s="25">
        <f t="shared" si="85"/>
        <v>100.31668018366118</v>
      </c>
      <c r="C423" s="25">
        <f t="shared" si="80"/>
        <v>7.7086105062177719</v>
      </c>
      <c r="D423" s="26">
        <f t="shared" si="81"/>
        <v>7927.4069376982416</v>
      </c>
      <c r="E423" s="25">
        <f t="shared" si="74"/>
        <v>0.44640465957268638</v>
      </c>
      <c r="F423" s="28">
        <f t="shared" si="82"/>
        <v>0.29711337968285506</v>
      </c>
      <c r="G423" s="25">
        <f t="shared" si="75"/>
        <v>0.10270000000000001</v>
      </c>
      <c r="H423" s="25">
        <f t="shared" si="83"/>
        <v>0</v>
      </c>
      <c r="I423" s="25">
        <f t="shared" si="76"/>
        <v>4.1451861246035167</v>
      </c>
      <c r="J423" s="25">
        <f t="shared" si="77"/>
        <v>4.6591279889831305E-2</v>
      </c>
      <c r="K423" s="25">
        <f t="shared" si="78"/>
        <v>5.897630365801431E-2</v>
      </c>
      <c r="L423" s="25">
        <f t="shared" si="79"/>
        <v>0.44640465957268638</v>
      </c>
    </row>
    <row r="424" spans="1:12" x14ac:dyDescent="0.2">
      <c r="A424" s="27">
        <f t="shared" si="84"/>
        <v>16.600000000000101</v>
      </c>
      <c r="B424" s="25">
        <f t="shared" si="85"/>
        <v>100.31668018366118</v>
      </c>
      <c r="C424" s="25">
        <f t="shared" si="80"/>
        <v>7.7086105062177719</v>
      </c>
      <c r="D424" s="26">
        <f t="shared" si="81"/>
        <v>7927.4069376982416</v>
      </c>
      <c r="E424" s="25">
        <f t="shared" si="74"/>
        <v>0.44640465957268638</v>
      </c>
      <c r="F424" s="28">
        <f t="shared" si="82"/>
        <v>0.29711337968285506</v>
      </c>
      <c r="G424" s="25">
        <f t="shared" si="75"/>
        <v>0.10270000000000001</v>
      </c>
      <c r="H424" s="25">
        <f t="shared" si="83"/>
        <v>0</v>
      </c>
      <c r="I424" s="25">
        <f t="shared" si="76"/>
        <v>4.1451861246035167</v>
      </c>
      <c r="J424" s="25">
        <f t="shared" si="77"/>
        <v>4.6591279889831305E-2</v>
      </c>
      <c r="K424" s="25">
        <f t="shared" si="78"/>
        <v>5.897630365801431E-2</v>
      </c>
      <c r="L424" s="25">
        <f t="shared" si="79"/>
        <v>0.44640465957268638</v>
      </c>
    </row>
    <row r="425" spans="1:12" x14ac:dyDescent="0.2">
      <c r="A425" s="27">
        <f t="shared" si="84"/>
        <v>16.600000000000101</v>
      </c>
      <c r="B425" s="25">
        <f t="shared" si="85"/>
        <v>100.31668018366118</v>
      </c>
      <c r="C425" s="25">
        <f t="shared" si="80"/>
        <v>7.7086105062177719</v>
      </c>
      <c r="D425" s="26">
        <f t="shared" si="81"/>
        <v>7927.4069376982416</v>
      </c>
      <c r="E425" s="25">
        <f t="shared" si="74"/>
        <v>0.44640465957268638</v>
      </c>
      <c r="F425" s="28">
        <f t="shared" si="82"/>
        <v>0.29711337968285506</v>
      </c>
      <c r="G425" s="25">
        <f t="shared" si="75"/>
        <v>0.10270000000000001</v>
      </c>
      <c r="H425" s="25">
        <f t="shared" si="83"/>
        <v>0</v>
      </c>
      <c r="I425" s="25">
        <f t="shared" si="76"/>
        <v>4.1451861246035167</v>
      </c>
      <c r="J425" s="25">
        <f t="shared" si="77"/>
        <v>4.6591279889831305E-2</v>
      </c>
      <c r="K425" s="25">
        <f t="shared" si="78"/>
        <v>5.897630365801431E-2</v>
      </c>
      <c r="L425" s="25">
        <f t="shared" si="79"/>
        <v>0.44640465957268638</v>
      </c>
    </row>
    <row r="426" spans="1:12" x14ac:dyDescent="0.2">
      <c r="A426" s="27">
        <f t="shared" si="84"/>
        <v>16.600000000000101</v>
      </c>
      <c r="B426" s="25">
        <f t="shared" si="85"/>
        <v>100.31668018366118</v>
      </c>
      <c r="C426" s="25">
        <f t="shared" si="80"/>
        <v>7.7086105062177719</v>
      </c>
      <c r="D426" s="26">
        <f t="shared" si="81"/>
        <v>7927.4069376982416</v>
      </c>
      <c r="E426" s="25">
        <f t="shared" si="74"/>
        <v>0.44640465957268638</v>
      </c>
      <c r="F426" s="28">
        <f t="shared" si="82"/>
        <v>0.29711337968285506</v>
      </c>
      <c r="G426" s="25">
        <f t="shared" si="75"/>
        <v>0.10270000000000001</v>
      </c>
      <c r="H426" s="25">
        <f t="shared" si="83"/>
        <v>0</v>
      </c>
      <c r="I426" s="25">
        <f t="shared" si="76"/>
        <v>4.1451861246035167</v>
      </c>
      <c r="J426" s="25">
        <f t="shared" si="77"/>
        <v>4.6591279889831305E-2</v>
      </c>
      <c r="K426" s="25">
        <f t="shared" si="78"/>
        <v>5.897630365801431E-2</v>
      </c>
      <c r="L426" s="25">
        <f t="shared" si="79"/>
        <v>0.44640465957268638</v>
      </c>
    </row>
    <row r="427" spans="1:12" x14ac:dyDescent="0.2">
      <c r="A427" s="27">
        <f t="shared" si="84"/>
        <v>16.600000000000101</v>
      </c>
      <c r="B427" s="25">
        <f t="shared" si="85"/>
        <v>100.31668018366118</v>
      </c>
      <c r="C427" s="25">
        <f t="shared" si="80"/>
        <v>7.7086105062177719</v>
      </c>
      <c r="D427" s="26">
        <f t="shared" si="81"/>
        <v>7927.4069376982416</v>
      </c>
      <c r="E427" s="25">
        <f t="shared" si="74"/>
        <v>0.44640465957268638</v>
      </c>
      <c r="F427" s="28">
        <f t="shared" si="82"/>
        <v>0.29711337968285506</v>
      </c>
      <c r="G427" s="25">
        <f t="shared" si="75"/>
        <v>0.10270000000000001</v>
      </c>
      <c r="H427" s="25">
        <f t="shared" si="83"/>
        <v>0</v>
      </c>
      <c r="I427" s="25">
        <f t="shared" si="76"/>
        <v>4.1451861246035167</v>
      </c>
      <c r="J427" s="25">
        <f t="shared" si="77"/>
        <v>4.6591279889831305E-2</v>
      </c>
      <c r="K427" s="25">
        <f t="shared" si="78"/>
        <v>5.897630365801431E-2</v>
      </c>
      <c r="L427" s="25">
        <f t="shared" si="79"/>
        <v>0.44640465957268638</v>
      </c>
    </row>
    <row r="428" spans="1:12" x14ac:dyDescent="0.2">
      <c r="A428" s="27">
        <f t="shared" si="84"/>
        <v>16.600000000000101</v>
      </c>
      <c r="B428" s="25">
        <f t="shared" si="85"/>
        <v>100.31668018366118</v>
      </c>
      <c r="C428" s="25">
        <f t="shared" si="80"/>
        <v>7.7086105062177719</v>
      </c>
      <c r="D428" s="26">
        <f t="shared" si="81"/>
        <v>7927.4069376982416</v>
      </c>
      <c r="E428" s="25">
        <f t="shared" si="74"/>
        <v>0.44640465957268638</v>
      </c>
      <c r="F428" s="28">
        <f t="shared" si="82"/>
        <v>0.29711337968285506</v>
      </c>
      <c r="G428" s="25">
        <f t="shared" si="75"/>
        <v>0.10270000000000001</v>
      </c>
      <c r="H428" s="25">
        <f t="shared" si="83"/>
        <v>0</v>
      </c>
      <c r="I428" s="25">
        <f t="shared" si="76"/>
        <v>4.1451861246035167</v>
      </c>
      <c r="J428" s="25">
        <f t="shared" si="77"/>
        <v>4.6591279889831305E-2</v>
      </c>
      <c r="K428" s="25">
        <f t="shared" si="78"/>
        <v>5.897630365801431E-2</v>
      </c>
      <c r="L428" s="25">
        <f t="shared" si="79"/>
        <v>0.44640465957268638</v>
      </c>
    </row>
    <row r="429" spans="1:12" x14ac:dyDescent="0.2">
      <c r="A429" s="27">
        <f t="shared" si="84"/>
        <v>16.600000000000101</v>
      </c>
      <c r="B429" s="25">
        <f t="shared" si="85"/>
        <v>100.31668018366118</v>
      </c>
      <c r="C429" s="25">
        <f t="shared" si="80"/>
        <v>7.7086105062177719</v>
      </c>
      <c r="D429" s="26">
        <f t="shared" si="81"/>
        <v>7927.4069376982416</v>
      </c>
      <c r="E429" s="25">
        <f t="shared" si="74"/>
        <v>0.44640465957268638</v>
      </c>
      <c r="F429" s="28">
        <f t="shared" si="82"/>
        <v>0.29711337968285506</v>
      </c>
      <c r="G429" s="25">
        <f t="shared" si="75"/>
        <v>0.10270000000000001</v>
      </c>
      <c r="H429" s="25">
        <f t="shared" si="83"/>
        <v>0</v>
      </c>
      <c r="I429" s="25">
        <f t="shared" si="76"/>
        <v>4.1451861246035167</v>
      </c>
      <c r="J429" s="25">
        <f t="shared" si="77"/>
        <v>4.6591279889831305E-2</v>
      </c>
      <c r="K429" s="25">
        <f t="shared" si="78"/>
        <v>5.897630365801431E-2</v>
      </c>
      <c r="L429" s="25">
        <f t="shared" si="79"/>
        <v>0.44640465957268638</v>
      </c>
    </row>
    <row r="430" spans="1:12" x14ac:dyDescent="0.2">
      <c r="A430" s="27">
        <f t="shared" si="84"/>
        <v>16.600000000000101</v>
      </c>
      <c r="B430" s="25">
        <f t="shared" si="85"/>
        <v>100.31668018366118</v>
      </c>
      <c r="C430" s="25">
        <f t="shared" si="80"/>
        <v>7.7086105062177719</v>
      </c>
      <c r="D430" s="26">
        <f t="shared" si="81"/>
        <v>7927.4069376982416</v>
      </c>
      <c r="E430" s="25">
        <f t="shared" si="74"/>
        <v>0.44640465957268638</v>
      </c>
      <c r="F430" s="28">
        <f t="shared" si="82"/>
        <v>0.29711337968285506</v>
      </c>
      <c r="G430" s="25">
        <f t="shared" si="75"/>
        <v>0.10270000000000001</v>
      </c>
      <c r="H430" s="25">
        <f t="shared" si="83"/>
        <v>0</v>
      </c>
      <c r="I430" s="25">
        <f t="shared" si="76"/>
        <v>4.1451861246035167</v>
      </c>
      <c r="J430" s="25">
        <f t="shared" si="77"/>
        <v>4.6591279889831305E-2</v>
      </c>
      <c r="K430" s="25">
        <f t="shared" si="78"/>
        <v>5.897630365801431E-2</v>
      </c>
      <c r="L430" s="25">
        <f t="shared" si="79"/>
        <v>0.44640465957268638</v>
      </c>
    </row>
    <row r="431" spans="1:12" x14ac:dyDescent="0.2">
      <c r="A431" s="27">
        <f t="shared" si="84"/>
        <v>16.600000000000101</v>
      </c>
      <c r="B431" s="25">
        <f t="shared" si="85"/>
        <v>100.31668018366118</v>
      </c>
      <c r="C431" s="25">
        <f t="shared" si="80"/>
        <v>7.7086105062177719</v>
      </c>
      <c r="D431" s="26">
        <f t="shared" si="81"/>
        <v>7927.4069376982416</v>
      </c>
      <c r="E431" s="25">
        <f t="shared" si="74"/>
        <v>0.44640465957268638</v>
      </c>
      <c r="F431" s="28">
        <f t="shared" si="82"/>
        <v>0.29711337968285506</v>
      </c>
      <c r="G431" s="25">
        <f t="shared" si="75"/>
        <v>0.10270000000000001</v>
      </c>
      <c r="H431" s="25">
        <f t="shared" si="83"/>
        <v>0</v>
      </c>
      <c r="I431" s="25">
        <f t="shared" si="76"/>
        <v>4.1451861246035167</v>
      </c>
      <c r="J431" s="25">
        <f t="shared" si="77"/>
        <v>4.6591279889831305E-2</v>
      </c>
      <c r="K431" s="25">
        <f t="shared" si="78"/>
        <v>5.897630365801431E-2</v>
      </c>
      <c r="L431" s="25">
        <f t="shared" si="79"/>
        <v>0.44640465957268638</v>
      </c>
    </row>
    <row r="432" spans="1:12" x14ac:dyDescent="0.2">
      <c r="A432" s="27">
        <f t="shared" si="84"/>
        <v>16.600000000000101</v>
      </c>
      <c r="B432" s="25">
        <f t="shared" si="85"/>
        <v>100.31668018366118</v>
      </c>
      <c r="C432" s="25">
        <f t="shared" si="80"/>
        <v>7.7086105062177719</v>
      </c>
      <c r="D432" s="26">
        <f t="shared" si="81"/>
        <v>7927.4069376982416</v>
      </c>
      <c r="E432" s="25">
        <f t="shared" si="74"/>
        <v>0.44640465957268638</v>
      </c>
      <c r="F432" s="28">
        <f t="shared" si="82"/>
        <v>0.29711337968285506</v>
      </c>
      <c r="G432" s="25">
        <f t="shared" si="75"/>
        <v>0.10270000000000001</v>
      </c>
      <c r="H432" s="25">
        <f t="shared" si="83"/>
        <v>0</v>
      </c>
      <c r="I432" s="25">
        <f t="shared" si="76"/>
        <v>4.1451861246035167</v>
      </c>
      <c r="J432" s="25">
        <f t="shared" si="77"/>
        <v>4.6591279889831305E-2</v>
      </c>
      <c r="K432" s="25">
        <f t="shared" si="78"/>
        <v>5.897630365801431E-2</v>
      </c>
      <c r="L432" s="25">
        <f t="shared" si="79"/>
        <v>0.44640465957268638</v>
      </c>
    </row>
    <row r="433" spans="1:12" x14ac:dyDescent="0.2">
      <c r="A433" s="27">
        <f t="shared" si="84"/>
        <v>16.600000000000101</v>
      </c>
      <c r="B433" s="25">
        <f t="shared" si="85"/>
        <v>100.31668018366118</v>
      </c>
      <c r="C433" s="25">
        <f t="shared" si="80"/>
        <v>7.7086105062177719</v>
      </c>
      <c r="D433" s="26">
        <f t="shared" si="81"/>
        <v>7927.4069376982416</v>
      </c>
      <c r="E433" s="25">
        <f t="shared" si="74"/>
        <v>0.44640465957268638</v>
      </c>
      <c r="F433" s="28">
        <f t="shared" si="82"/>
        <v>0.29711337968285506</v>
      </c>
      <c r="G433" s="25">
        <f t="shared" si="75"/>
        <v>0.10270000000000001</v>
      </c>
      <c r="H433" s="25">
        <f t="shared" si="83"/>
        <v>0</v>
      </c>
      <c r="I433" s="25">
        <f t="shared" si="76"/>
        <v>4.1451861246035167</v>
      </c>
      <c r="J433" s="25">
        <f t="shared" si="77"/>
        <v>4.6591279889831305E-2</v>
      </c>
      <c r="K433" s="25">
        <f t="shared" si="78"/>
        <v>5.897630365801431E-2</v>
      </c>
      <c r="L433" s="25">
        <f t="shared" si="79"/>
        <v>0.44640465957268638</v>
      </c>
    </row>
    <row r="434" spans="1:12" x14ac:dyDescent="0.2">
      <c r="A434" s="27">
        <f t="shared" si="84"/>
        <v>16.600000000000101</v>
      </c>
      <c r="B434" s="25">
        <f t="shared" si="85"/>
        <v>100.31668018366118</v>
      </c>
      <c r="C434" s="25">
        <f t="shared" si="80"/>
        <v>7.7086105062177719</v>
      </c>
      <c r="D434" s="26">
        <f t="shared" si="81"/>
        <v>7927.4069376982416</v>
      </c>
      <c r="E434" s="25">
        <f t="shared" si="74"/>
        <v>0.44640465957268638</v>
      </c>
      <c r="F434" s="28">
        <f t="shared" si="82"/>
        <v>0.29711337968285506</v>
      </c>
      <c r="G434" s="25">
        <f t="shared" si="75"/>
        <v>0.10270000000000001</v>
      </c>
      <c r="H434" s="25">
        <f t="shared" si="83"/>
        <v>0</v>
      </c>
      <c r="I434" s="25">
        <f t="shared" si="76"/>
        <v>4.1451861246035167</v>
      </c>
      <c r="J434" s="25">
        <f t="shared" si="77"/>
        <v>4.6591279889831305E-2</v>
      </c>
      <c r="K434" s="25">
        <f t="shared" si="78"/>
        <v>5.897630365801431E-2</v>
      </c>
      <c r="L434" s="25">
        <f t="shared" si="79"/>
        <v>0.44640465957268638</v>
      </c>
    </row>
    <row r="435" spans="1:12" x14ac:dyDescent="0.2">
      <c r="A435" s="27">
        <f t="shared" si="84"/>
        <v>16.600000000000101</v>
      </c>
      <c r="B435" s="25">
        <f t="shared" si="85"/>
        <v>100.31668018366118</v>
      </c>
      <c r="C435" s="25">
        <f t="shared" si="80"/>
        <v>7.7086105062177719</v>
      </c>
      <c r="D435" s="26">
        <f t="shared" si="81"/>
        <v>7927.4069376982416</v>
      </c>
      <c r="E435" s="25">
        <f t="shared" si="74"/>
        <v>0.44640465957268638</v>
      </c>
      <c r="F435" s="28">
        <f t="shared" si="82"/>
        <v>0.29711337968285506</v>
      </c>
      <c r="G435" s="25">
        <f t="shared" si="75"/>
        <v>0.10270000000000001</v>
      </c>
      <c r="H435" s="25">
        <f t="shared" si="83"/>
        <v>0</v>
      </c>
      <c r="I435" s="25">
        <f t="shared" si="76"/>
        <v>4.1451861246035167</v>
      </c>
      <c r="J435" s="25">
        <f t="shared" si="77"/>
        <v>4.6591279889831305E-2</v>
      </c>
      <c r="K435" s="25">
        <f t="shared" si="78"/>
        <v>5.897630365801431E-2</v>
      </c>
      <c r="L435" s="25">
        <f t="shared" si="79"/>
        <v>0.44640465957268638</v>
      </c>
    </row>
    <row r="436" spans="1:12" x14ac:dyDescent="0.2">
      <c r="A436" s="27">
        <f t="shared" si="84"/>
        <v>16.600000000000101</v>
      </c>
      <c r="B436" s="25">
        <f t="shared" si="85"/>
        <v>100.31668018366118</v>
      </c>
      <c r="C436" s="25">
        <f t="shared" si="80"/>
        <v>7.7086105062177719</v>
      </c>
      <c r="D436" s="26">
        <f t="shared" si="81"/>
        <v>7927.4069376982416</v>
      </c>
      <c r="E436" s="25">
        <f t="shared" si="74"/>
        <v>0.44640465957268638</v>
      </c>
      <c r="F436" s="28">
        <f t="shared" si="82"/>
        <v>0.29711337968285506</v>
      </c>
      <c r="G436" s="25">
        <f t="shared" si="75"/>
        <v>0.10270000000000001</v>
      </c>
      <c r="H436" s="25">
        <f t="shared" si="83"/>
        <v>0</v>
      </c>
      <c r="I436" s="25">
        <f t="shared" si="76"/>
        <v>4.1451861246035167</v>
      </c>
      <c r="J436" s="25">
        <f t="shared" si="77"/>
        <v>4.6591279889831305E-2</v>
      </c>
      <c r="K436" s="25">
        <f t="shared" si="78"/>
        <v>5.897630365801431E-2</v>
      </c>
      <c r="L436" s="25">
        <f t="shared" si="79"/>
        <v>0.44640465957268638</v>
      </c>
    </row>
    <row r="437" spans="1:12" x14ac:dyDescent="0.2">
      <c r="A437" s="27">
        <f t="shared" si="84"/>
        <v>16.600000000000101</v>
      </c>
      <c r="B437" s="25">
        <f t="shared" si="85"/>
        <v>100.31668018366118</v>
      </c>
      <c r="C437" s="25">
        <f t="shared" si="80"/>
        <v>7.7086105062177719</v>
      </c>
      <c r="D437" s="26">
        <f t="shared" si="81"/>
        <v>7927.4069376982416</v>
      </c>
      <c r="E437" s="25">
        <f t="shared" si="74"/>
        <v>0.44640465957268638</v>
      </c>
      <c r="F437" s="28">
        <f t="shared" si="82"/>
        <v>0.29711337968285506</v>
      </c>
      <c r="G437" s="25">
        <f t="shared" si="75"/>
        <v>0.10270000000000001</v>
      </c>
      <c r="H437" s="25">
        <f t="shared" si="83"/>
        <v>0</v>
      </c>
      <c r="I437" s="25">
        <f t="shared" si="76"/>
        <v>4.1451861246035167</v>
      </c>
      <c r="J437" s="25">
        <f t="shared" si="77"/>
        <v>4.6591279889831305E-2</v>
      </c>
      <c r="K437" s="25">
        <f t="shared" si="78"/>
        <v>5.897630365801431E-2</v>
      </c>
      <c r="L437" s="25">
        <f t="shared" si="79"/>
        <v>0.44640465957268638</v>
      </c>
    </row>
    <row r="438" spans="1:12" x14ac:dyDescent="0.2">
      <c r="A438" s="27">
        <f t="shared" si="84"/>
        <v>16.600000000000101</v>
      </c>
      <c r="B438" s="25">
        <f t="shared" si="85"/>
        <v>100.31668018366118</v>
      </c>
      <c r="C438" s="25">
        <f t="shared" si="80"/>
        <v>7.7086105062177719</v>
      </c>
      <c r="D438" s="26">
        <f t="shared" si="81"/>
        <v>7927.4069376982416</v>
      </c>
      <c r="E438" s="25">
        <f t="shared" si="74"/>
        <v>0.44640465957268638</v>
      </c>
      <c r="F438" s="28">
        <f t="shared" si="82"/>
        <v>0.29711337968285506</v>
      </c>
      <c r="G438" s="25">
        <f t="shared" si="75"/>
        <v>0.10270000000000001</v>
      </c>
      <c r="H438" s="25">
        <f t="shared" si="83"/>
        <v>0</v>
      </c>
      <c r="I438" s="25">
        <f t="shared" si="76"/>
        <v>4.1451861246035167</v>
      </c>
      <c r="J438" s="25">
        <f t="shared" si="77"/>
        <v>4.6591279889831305E-2</v>
      </c>
      <c r="K438" s="25">
        <f t="shared" si="78"/>
        <v>5.897630365801431E-2</v>
      </c>
      <c r="L438" s="25">
        <f t="shared" si="79"/>
        <v>0.44640465957268638</v>
      </c>
    </row>
    <row r="439" spans="1:12" x14ac:dyDescent="0.2">
      <c r="A439" s="27">
        <f t="shared" si="84"/>
        <v>16.600000000000101</v>
      </c>
      <c r="B439" s="25">
        <f t="shared" si="85"/>
        <v>100.31668018366118</v>
      </c>
      <c r="C439" s="25">
        <f t="shared" si="80"/>
        <v>7.7086105062177719</v>
      </c>
      <c r="D439" s="26">
        <f t="shared" si="81"/>
        <v>7927.4069376982416</v>
      </c>
      <c r="E439" s="25">
        <f t="shared" si="74"/>
        <v>0.44640465957268638</v>
      </c>
      <c r="F439" s="28">
        <f t="shared" si="82"/>
        <v>0.29711337968285506</v>
      </c>
      <c r="G439" s="25">
        <f t="shared" si="75"/>
        <v>0.10270000000000001</v>
      </c>
      <c r="H439" s="25">
        <f t="shared" si="83"/>
        <v>0</v>
      </c>
      <c r="I439" s="25">
        <f t="shared" si="76"/>
        <v>4.1451861246035167</v>
      </c>
      <c r="J439" s="25">
        <f t="shared" si="77"/>
        <v>4.6591279889831305E-2</v>
      </c>
      <c r="K439" s="25">
        <f t="shared" si="78"/>
        <v>5.897630365801431E-2</v>
      </c>
      <c r="L439" s="25">
        <f t="shared" si="79"/>
        <v>0.44640465957268638</v>
      </c>
    </row>
    <row r="440" spans="1:12" x14ac:dyDescent="0.2">
      <c r="A440" s="27">
        <f t="shared" si="84"/>
        <v>16.600000000000101</v>
      </c>
      <c r="B440" s="25">
        <f t="shared" si="85"/>
        <v>100.31668018366118</v>
      </c>
      <c r="C440" s="25">
        <f t="shared" si="80"/>
        <v>7.7086105062177719</v>
      </c>
      <c r="D440" s="26">
        <f t="shared" si="81"/>
        <v>7927.4069376982416</v>
      </c>
      <c r="E440" s="25">
        <f t="shared" si="74"/>
        <v>0.44640465957268638</v>
      </c>
      <c r="F440" s="28">
        <f t="shared" si="82"/>
        <v>0.29711337968285506</v>
      </c>
      <c r="G440" s="25">
        <f t="shared" si="75"/>
        <v>0.10270000000000001</v>
      </c>
      <c r="H440" s="25">
        <f t="shared" si="83"/>
        <v>0</v>
      </c>
      <c r="I440" s="25">
        <f t="shared" si="76"/>
        <v>4.1451861246035167</v>
      </c>
      <c r="J440" s="25">
        <f t="shared" si="77"/>
        <v>4.6591279889831305E-2</v>
      </c>
      <c r="K440" s="25">
        <f t="shared" si="78"/>
        <v>5.897630365801431E-2</v>
      </c>
      <c r="L440" s="25">
        <f t="shared" si="79"/>
        <v>0.44640465957268638</v>
      </c>
    </row>
    <row r="441" spans="1:12" x14ac:dyDescent="0.2">
      <c r="A441" s="27">
        <f t="shared" si="84"/>
        <v>16.600000000000101</v>
      </c>
      <c r="B441" s="25">
        <f t="shared" si="85"/>
        <v>100.31668018366118</v>
      </c>
      <c r="C441" s="25">
        <f t="shared" si="80"/>
        <v>7.7086105062177719</v>
      </c>
      <c r="D441" s="26">
        <f t="shared" si="81"/>
        <v>7927.4069376982416</v>
      </c>
      <c r="E441" s="25">
        <f t="shared" si="74"/>
        <v>0.44640465957268638</v>
      </c>
      <c r="F441" s="28">
        <f t="shared" si="82"/>
        <v>0.29711337968285506</v>
      </c>
      <c r="G441" s="25">
        <f t="shared" si="75"/>
        <v>0.10270000000000001</v>
      </c>
      <c r="H441" s="25">
        <f t="shared" si="83"/>
        <v>0</v>
      </c>
      <c r="I441" s="25">
        <f t="shared" si="76"/>
        <v>4.1451861246035167</v>
      </c>
      <c r="J441" s="25">
        <f t="shared" si="77"/>
        <v>4.6591279889831305E-2</v>
      </c>
      <c r="K441" s="25">
        <f t="shared" si="78"/>
        <v>5.897630365801431E-2</v>
      </c>
      <c r="L441" s="25">
        <f t="shared" si="79"/>
        <v>0.44640465957268638</v>
      </c>
    </row>
    <row r="442" spans="1:12" x14ac:dyDescent="0.2">
      <c r="A442" s="27">
        <f t="shared" si="84"/>
        <v>16.600000000000101</v>
      </c>
      <c r="B442" s="25">
        <f t="shared" si="85"/>
        <v>100.31668018366118</v>
      </c>
      <c r="C442" s="25">
        <f t="shared" si="80"/>
        <v>7.7086105062177719</v>
      </c>
      <c r="D442" s="26">
        <f t="shared" si="81"/>
        <v>7927.4069376982416</v>
      </c>
      <c r="E442" s="25">
        <f t="shared" si="74"/>
        <v>0.44640465957268638</v>
      </c>
      <c r="F442" s="28">
        <f t="shared" si="82"/>
        <v>0.29711337968285506</v>
      </c>
      <c r="G442" s="25">
        <f t="shared" si="75"/>
        <v>0.10270000000000001</v>
      </c>
      <c r="H442" s="25">
        <f t="shared" si="83"/>
        <v>0</v>
      </c>
      <c r="I442" s="25">
        <f t="shared" si="76"/>
        <v>4.1451861246035167</v>
      </c>
      <c r="J442" s="25">
        <f t="shared" si="77"/>
        <v>4.6591279889831305E-2</v>
      </c>
      <c r="K442" s="25">
        <f t="shared" si="78"/>
        <v>5.897630365801431E-2</v>
      </c>
      <c r="L442" s="25">
        <f t="shared" si="79"/>
        <v>0.44640465957268638</v>
      </c>
    </row>
    <row r="443" spans="1:12" x14ac:dyDescent="0.2">
      <c r="A443" s="27">
        <f t="shared" si="84"/>
        <v>16.600000000000101</v>
      </c>
      <c r="B443" s="25">
        <f t="shared" si="85"/>
        <v>100.31668018366118</v>
      </c>
      <c r="C443" s="25">
        <f t="shared" si="80"/>
        <v>7.7086105062177719</v>
      </c>
      <c r="D443" s="26">
        <f t="shared" si="81"/>
        <v>7927.4069376982416</v>
      </c>
      <c r="E443" s="25">
        <f t="shared" si="74"/>
        <v>0.44640465957268638</v>
      </c>
      <c r="F443" s="28">
        <f t="shared" si="82"/>
        <v>0.29711337968285506</v>
      </c>
      <c r="G443" s="25">
        <f t="shared" si="75"/>
        <v>0.10270000000000001</v>
      </c>
      <c r="H443" s="25">
        <f t="shared" si="83"/>
        <v>0</v>
      </c>
      <c r="I443" s="25">
        <f t="shared" si="76"/>
        <v>4.1451861246035167</v>
      </c>
      <c r="J443" s="25">
        <f t="shared" si="77"/>
        <v>4.6591279889831305E-2</v>
      </c>
      <c r="K443" s="25">
        <f t="shared" si="78"/>
        <v>5.897630365801431E-2</v>
      </c>
      <c r="L443" s="25">
        <f t="shared" si="79"/>
        <v>0.44640465957268638</v>
      </c>
    </row>
    <row r="444" spans="1:12" x14ac:dyDescent="0.2">
      <c r="A444" s="27">
        <f t="shared" si="84"/>
        <v>16.600000000000101</v>
      </c>
      <c r="B444" s="25">
        <f t="shared" si="85"/>
        <v>100.31668018366118</v>
      </c>
      <c r="C444" s="25">
        <f t="shared" si="80"/>
        <v>7.7086105062177719</v>
      </c>
      <c r="D444" s="26">
        <f t="shared" si="81"/>
        <v>7927.4069376982416</v>
      </c>
      <c r="E444" s="25">
        <f t="shared" si="74"/>
        <v>0.44640465957268638</v>
      </c>
      <c r="F444" s="28">
        <f t="shared" si="82"/>
        <v>0.29711337968285506</v>
      </c>
      <c r="G444" s="25">
        <f t="shared" si="75"/>
        <v>0.10270000000000001</v>
      </c>
      <c r="H444" s="25">
        <f t="shared" si="83"/>
        <v>0</v>
      </c>
      <c r="I444" s="25">
        <f t="shared" si="76"/>
        <v>4.1451861246035167</v>
      </c>
      <c r="J444" s="25">
        <f t="shared" si="77"/>
        <v>4.6591279889831305E-2</v>
      </c>
      <c r="K444" s="25">
        <f t="shared" si="78"/>
        <v>5.897630365801431E-2</v>
      </c>
      <c r="L444" s="25">
        <f t="shared" si="79"/>
        <v>0.44640465957268638</v>
      </c>
    </row>
    <row r="445" spans="1:12" x14ac:dyDescent="0.2">
      <c r="A445" s="27">
        <f t="shared" si="84"/>
        <v>16.600000000000101</v>
      </c>
      <c r="B445" s="25">
        <f t="shared" si="85"/>
        <v>100.31668018366118</v>
      </c>
      <c r="C445" s="25">
        <f t="shared" si="80"/>
        <v>7.7086105062177719</v>
      </c>
      <c r="D445" s="26">
        <f t="shared" si="81"/>
        <v>7927.4069376982416</v>
      </c>
      <c r="E445" s="25">
        <f t="shared" si="74"/>
        <v>0.44640465957268638</v>
      </c>
      <c r="F445" s="28">
        <f t="shared" si="82"/>
        <v>0.29711337968285506</v>
      </c>
      <c r="G445" s="25">
        <f t="shared" si="75"/>
        <v>0.10270000000000001</v>
      </c>
      <c r="H445" s="25">
        <f t="shared" si="83"/>
        <v>0</v>
      </c>
      <c r="I445" s="25">
        <f t="shared" si="76"/>
        <v>4.1451861246035167</v>
      </c>
      <c r="J445" s="25">
        <f t="shared" si="77"/>
        <v>4.6591279889831305E-2</v>
      </c>
      <c r="K445" s="25">
        <f t="shared" si="78"/>
        <v>5.897630365801431E-2</v>
      </c>
      <c r="L445" s="25">
        <f t="shared" si="79"/>
        <v>0.44640465957268638</v>
      </c>
    </row>
    <row r="446" spans="1:12" x14ac:dyDescent="0.2">
      <c r="A446" s="27">
        <f t="shared" si="84"/>
        <v>16.600000000000101</v>
      </c>
      <c r="B446" s="25">
        <f t="shared" si="85"/>
        <v>100.31668018366118</v>
      </c>
      <c r="C446" s="25">
        <f t="shared" si="80"/>
        <v>7.7086105062177719</v>
      </c>
      <c r="D446" s="26">
        <f t="shared" si="81"/>
        <v>7927.4069376982416</v>
      </c>
      <c r="E446" s="25">
        <f t="shared" si="74"/>
        <v>0.44640465957268638</v>
      </c>
      <c r="F446" s="28">
        <f t="shared" si="82"/>
        <v>0.29711337968285506</v>
      </c>
      <c r="G446" s="25">
        <f t="shared" si="75"/>
        <v>0.10270000000000001</v>
      </c>
      <c r="H446" s="25">
        <f t="shared" si="83"/>
        <v>0</v>
      </c>
      <c r="I446" s="25">
        <f t="shared" si="76"/>
        <v>4.1451861246035167</v>
      </c>
      <c r="J446" s="25">
        <f t="shared" si="77"/>
        <v>4.6591279889831305E-2</v>
      </c>
      <c r="K446" s="25">
        <f t="shared" si="78"/>
        <v>5.897630365801431E-2</v>
      </c>
      <c r="L446" s="25">
        <f t="shared" si="79"/>
        <v>0.44640465957268638</v>
      </c>
    </row>
    <row r="447" spans="1:12" x14ac:dyDescent="0.2">
      <c r="A447" s="27">
        <f t="shared" si="84"/>
        <v>16.600000000000101</v>
      </c>
      <c r="B447" s="25">
        <f t="shared" si="85"/>
        <v>100.31668018366118</v>
      </c>
      <c r="C447" s="25">
        <f t="shared" si="80"/>
        <v>7.7086105062177719</v>
      </c>
      <c r="D447" s="26">
        <f t="shared" si="81"/>
        <v>7927.4069376982416</v>
      </c>
      <c r="E447" s="25">
        <f t="shared" si="74"/>
        <v>0.44640465957268638</v>
      </c>
      <c r="F447" s="28">
        <f t="shared" si="82"/>
        <v>0.29711337968285506</v>
      </c>
      <c r="G447" s="25">
        <f t="shared" si="75"/>
        <v>0.10270000000000001</v>
      </c>
      <c r="H447" s="25">
        <f t="shared" si="83"/>
        <v>0</v>
      </c>
      <c r="I447" s="25">
        <f t="shared" si="76"/>
        <v>4.1451861246035167</v>
      </c>
      <c r="J447" s="25">
        <f t="shared" si="77"/>
        <v>4.6591279889831305E-2</v>
      </c>
      <c r="K447" s="25">
        <f t="shared" si="78"/>
        <v>5.897630365801431E-2</v>
      </c>
      <c r="L447" s="25">
        <f t="shared" si="79"/>
        <v>0.44640465957268638</v>
      </c>
    </row>
    <row r="448" spans="1:12" x14ac:dyDescent="0.2">
      <c r="A448" s="27">
        <f t="shared" si="84"/>
        <v>16.600000000000101</v>
      </c>
      <c r="B448" s="25">
        <f t="shared" si="85"/>
        <v>100.31668018366118</v>
      </c>
      <c r="C448" s="25">
        <f t="shared" si="80"/>
        <v>7.7086105062177719</v>
      </c>
      <c r="D448" s="26">
        <f t="shared" si="81"/>
        <v>7927.4069376982416</v>
      </c>
      <c r="E448" s="25">
        <f t="shared" si="74"/>
        <v>0.44640465957268638</v>
      </c>
      <c r="F448" s="28">
        <f t="shared" si="82"/>
        <v>0.29711337968285506</v>
      </c>
      <c r="G448" s="25">
        <f t="shared" si="75"/>
        <v>0.10270000000000001</v>
      </c>
      <c r="H448" s="25">
        <f t="shared" si="83"/>
        <v>0</v>
      </c>
      <c r="I448" s="25">
        <f t="shared" si="76"/>
        <v>4.1451861246035167</v>
      </c>
      <c r="J448" s="25">
        <f t="shared" si="77"/>
        <v>4.6591279889831305E-2</v>
      </c>
      <c r="K448" s="25">
        <f t="shared" si="78"/>
        <v>5.897630365801431E-2</v>
      </c>
      <c r="L448" s="25">
        <f t="shared" si="79"/>
        <v>0.44640465957268638</v>
      </c>
    </row>
    <row r="449" spans="1:12" x14ac:dyDescent="0.2">
      <c r="A449" s="27">
        <f t="shared" si="84"/>
        <v>16.600000000000101</v>
      </c>
      <c r="B449" s="25">
        <f t="shared" si="85"/>
        <v>100.31668018366118</v>
      </c>
      <c r="C449" s="25">
        <f t="shared" si="80"/>
        <v>7.7086105062177719</v>
      </c>
      <c r="D449" s="26">
        <f t="shared" si="81"/>
        <v>7927.4069376982416</v>
      </c>
      <c r="E449" s="25">
        <f t="shared" si="74"/>
        <v>0.44640465957268638</v>
      </c>
      <c r="F449" s="28">
        <f t="shared" si="82"/>
        <v>0.29711337968285506</v>
      </c>
      <c r="G449" s="25">
        <f t="shared" si="75"/>
        <v>0.10270000000000001</v>
      </c>
      <c r="H449" s="25">
        <f t="shared" si="83"/>
        <v>0</v>
      </c>
      <c r="I449" s="25">
        <f t="shared" si="76"/>
        <v>4.1451861246035167</v>
      </c>
      <c r="J449" s="25">
        <f t="shared" si="77"/>
        <v>4.6591279889831305E-2</v>
      </c>
      <c r="K449" s="25">
        <f t="shared" si="78"/>
        <v>5.897630365801431E-2</v>
      </c>
      <c r="L449" s="25">
        <f t="shared" si="79"/>
        <v>0.44640465957268638</v>
      </c>
    </row>
    <row r="450" spans="1:12" x14ac:dyDescent="0.2">
      <c r="A450" s="27">
        <f t="shared" si="84"/>
        <v>16.600000000000101</v>
      </c>
      <c r="B450" s="25">
        <f t="shared" si="85"/>
        <v>100.31668018366118</v>
      </c>
      <c r="C450" s="25">
        <f t="shared" si="80"/>
        <v>7.7086105062177719</v>
      </c>
      <c r="D450" s="26">
        <f t="shared" si="81"/>
        <v>7927.4069376982416</v>
      </c>
      <c r="E450" s="25">
        <f t="shared" si="74"/>
        <v>0.44640465957268638</v>
      </c>
      <c r="F450" s="28">
        <f t="shared" si="82"/>
        <v>0.29711337968285506</v>
      </c>
      <c r="G450" s="25">
        <f t="shared" si="75"/>
        <v>0.10270000000000001</v>
      </c>
      <c r="H450" s="25">
        <f t="shared" si="83"/>
        <v>0</v>
      </c>
      <c r="I450" s="25">
        <f t="shared" si="76"/>
        <v>4.1451861246035167</v>
      </c>
      <c r="J450" s="25">
        <f t="shared" si="77"/>
        <v>4.6591279889831305E-2</v>
      </c>
      <c r="K450" s="25">
        <f t="shared" si="78"/>
        <v>5.897630365801431E-2</v>
      </c>
      <c r="L450" s="25">
        <f t="shared" si="79"/>
        <v>0.44640465957268638</v>
      </c>
    </row>
    <row r="451" spans="1:12" x14ac:dyDescent="0.2">
      <c r="A451" s="27">
        <f t="shared" si="84"/>
        <v>16.600000000000101</v>
      </c>
      <c r="B451" s="25">
        <f t="shared" si="85"/>
        <v>100.31668018366118</v>
      </c>
      <c r="C451" s="25">
        <f t="shared" si="80"/>
        <v>7.7086105062177719</v>
      </c>
      <c r="D451" s="26">
        <f t="shared" si="81"/>
        <v>7927.4069376982416</v>
      </c>
      <c r="E451" s="25">
        <f t="shared" si="74"/>
        <v>0.44640465957268638</v>
      </c>
      <c r="F451" s="28">
        <f t="shared" si="82"/>
        <v>0.29711337968285506</v>
      </c>
      <c r="G451" s="25">
        <f t="shared" si="75"/>
        <v>0.10270000000000001</v>
      </c>
      <c r="H451" s="25">
        <f t="shared" si="83"/>
        <v>0</v>
      </c>
      <c r="I451" s="25">
        <f t="shared" si="76"/>
        <v>4.1451861246035167</v>
      </c>
      <c r="J451" s="25">
        <f t="shared" si="77"/>
        <v>4.6591279889831305E-2</v>
      </c>
      <c r="K451" s="25">
        <f t="shared" si="78"/>
        <v>5.897630365801431E-2</v>
      </c>
      <c r="L451" s="25">
        <f t="shared" si="79"/>
        <v>0.44640465957268638</v>
      </c>
    </row>
    <row r="452" spans="1:12" x14ac:dyDescent="0.2">
      <c r="A452" s="27">
        <f t="shared" si="84"/>
        <v>16.600000000000101</v>
      </c>
      <c r="B452" s="25">
        <f t="shared" si="85"/>
        <v>100.31668018366118</v>
      </c>
      <c r="C452" s="25">
        <f t="shared" si="80"/>
        <v>7.7086105062177719</v>
      </c>
      <c r="D452" s="26">
        <f t="shared" si="81"/>
        <v>7927.4069376982416</v>
      </c>
      <c r="E452" s="25">
        <f t="shared" si="74"/>
        <v>0.44640465957268638</v>
      </c>
      <c r="F452" s="28">
        <f t="shared" si="82"/>
        <v>0.29711337968285506</v>
      </c>
      <c r="G452" s="25">
        <f t="shared" si="75"/>
        <v>0.10270000000000001</v>
      </c>
      <c r="H452" s="25">
        <f t="shared" si="83"/>
        <v>0</v>
      </c>
      <c r="I452" s="25">
        <f t="shared" si="76"/>
        <v>4.1451861246035167</v>
      </c>
      <c r="J452" s="25">
        <f t="shared" si="77"/>
        <v>4.6591279889831305E-2</v>
      </c>
      <c r="K452" s="25">
        <f t="shared" si="78"/>
        <v>5.897630365801431E-2</v>
      </c>
      <c r="L452" s="25">
        <f t="shared" si="79"/>
        <v>0.44640465957268638</v>
      </c>
    </row>
    <row r="453" spans="1:12" x14ac:dyDescent="0.2">
      <c r="A453" s="27">
        <f t="shared" si="84"/>
        <v>16.600000000000101</v>
      </c>
      <c r="B453" s="25">
        <f t="shared" si="85"/>
        <v>100.31668018366118</v>
      </c>
      <c r="C453" s="25">
        <f t="shared" si="80"/>
        <v>7.7086105062177719</v>
      </c>
      <c r="D453" s="26">
        <f t="shared" si="81"/>
        <v>7927.4069376982416</v>
      </c>
      <c r="E453" s="25">
        <f t="shared" si="74"/>
        <v>0.44640465957268638</v>
      </c>
      <c r="F453" s="28">
        <f t="shared" si="82"/>
        <v>0.29711337968285506</v>
      </c>
      <c r="G453" s="25">
        <f t="shared" si="75"/>
        <v>0.10270000000000001</v>
      </c>
      <c r="H453" s="25">
        <f t="shared" si="83"/>
        <v>0</v>
      </c>
      <c r="I453" s="25">
        <f t="shared" si="76"/>
        <v>4.1451861246035167</v>
      </c>
      <c r="J453" s="25">
        <f t="shared" si="77"/>
        <v>4.6591279889831305E-2</v>
      </c>
      <c r="K453" s="25">
        <f t="shared" si="78"/>
        <v>5.897630365801431E-2</v>
      </c>
      <c r="L453" s="25">
        <f t="shared" si="79"/>
        <v>0.44640465957268638</v>
      </c>
    </row>
    <row r="454" spans="1:12" x14ac:dyDescent="0.2">
      <c r="A454" s="27">
        <f t="shared" si="84"/>
        <v>16.600000000000101</v>
      </c>
      <c r="B454" s="25">
        <f t="shared" si="85"/>
        <v>100.31668018366118</v>
      </c>
      <c r="C454" s="25">
        <f t="shared" si="80"/>
        <v>7.7086105062177719</v>
      </c>
      <c r="D454" s="26">
        <f t="shared" si="81"/>
        <v>7927.4069376982416</v>
      </c>
      <c r="E454" s="25">
        <f t="shared" si="74"/>
        <v>0.44640465957268638</v>
      </c>
      <c r="F454" s="28">
        <f t="shared" si="82"/>
        <v>0.29711337968285506</v>
      </c>
      <c r="G454" s="25">
        <f t="shared" si="75"/>
        <v>0.10270000000000001</v>
      </c>
      <c r="H454" s="25">
        <f t="shared" si="83"/>
        <v>0</v>
      </c>
      <c r="I454" s="25">
        <f t="shared" si="76"/>
        <v>4.1451861246035167</v>
      </c>
      <c r="J454" s="25">
        <f t="shared" si="77"/>
        <v>4.6591279889831305E-2</v>
      </c>
      <c r="K454" s="25">
        <f t="shared" si="78"/>
        <v>5.897630365801431E-2</v>
      </c>
      <c r="L454" s="25">
        <f t="shared" si="79"/>
        <v>0.44640465957268638</v>
      </c>
    </row>
    <row r="455" spans="1:12" x14ac:dyDescent="0.2">
      <c r="A455" s="27">
        <f t="shared" si="84"/>
        <v>16.600000000000101</v>
      </c>
      <c r="B455" s="25">
        <f t="shared" si="85"/>
        <v>100.31668018366118</v>
      </c>
      <c r="C455" s="25">
        <f t="shared" si="80"/>
        <v>7.7086105062177719</v>
      </c>
      <c r="D455" s="26">
        <f t="shared" si="81"/>
        <v>7927.4069376982416</v>
      </c>
      <c r="E455" s="25">
        <f t="shared" si="74"/>
        <v>0.44640465957268638</v>
      </c>
      <c r="F455" s="28">
        <f t="shared" si="82"/>
        <v>0.29711337968285506</v>
      </c>
      <c r="G455" s="25">
        <f t="shared" si="75"/>
        <v>0.10270000000000001</v>
      </c>
      <c r="H455" s="25">
        <f t="shared" si="83"/>
        <v>0</v>
      </c>
      <c r="I455" s="25">
        <f t="shared" si="76"/>
        <v>4.1451861246035167</v>
      </c>
      <c r="J455" s="25">
        <f t="shared" si="77"/>
        <v>4.6591279889831305E-2</v>
      </c>
      <c r="K455" s="25">
        <f t="shared" si="78"/>
        <v>5.897630365801431E-2</v>
      </c>
      <c r="L455" s="25">
        <f t="shared" si="79"/>
        <v>0.44640465957268638</v>
      </c>
    </row>
    <row r="456" spans="1:12" x14ac:dyDescent="0.2">
      <c r="A456" s="27">
        <f t="shared" si="84"/>
        <v>16.600000000000101</v>
      </c>
      <c r="B456" s="25">
        <f t="shared" si="85"/>
        <v>100.31668018366118</v>
      </c>
      <c r="C456" s="25">
        <f t="shared" si="80"/>
        <v>7.7086105062177719</v>
      </c>
      <c r="D456" s="26">
        <f t="shared" si="81"/>
        <v>7927.4069376982416</v>
      </c>
      <c r="E456" s="25">
        <f t="shared" si="74"/>
        <v>0.44640465957268638</v>
      </c>
      <c r="F456" s="28">
        <f t="shared" si="82"/>
        <v>0.29711337968285506</v>
      </c>
      <c r="G456" s="25">
        <f t="shared" si="75"/>
        <v>0.10270000000000001</v>
      </c>
      <c r="H456" s="25">
        <f t="shared" si="83"/>
        <v>0</v>
      </c>
      <c r="I456" s="25">
        <f t="shared" si="76"/>
        <v>4.1451861246035167</v>
      </c>
      <c r="J456" s="25">
        <f t="shared" si="77"/>
        <v>4.6591279889831305E-2</v>
      </c>
      <c r="K456" s="25">
        <f t="shared" si="78"/>
        <v>5.897630365801431E-2</v>
      </c>
      <c r="L456" s="25">
        <f t="shared" si="79"/>
        <v>0.44640465957268638</v>
      </c>
    </row>
    <row r="457" spans="1:12" x14ac:dyDescent="0.2">
      <c r="A457" s="27">
        <f t="shared" si="84"/>
        <v>16.600000000000101</v>
      </c>
      <c r="B457" s="25">
        <f t="shared" si="85"/>
        <v>100.31668018366118</v>
      </c>
      <c r="C457" s="25">
        <f t="shared" si="80"/>
        <v>7.7086105062177719</v>
      </c>
      <c r="D457" s="26">
        <f t="shared" si="81"/>
        <v>7927.4069376982416</v>
      </c>
      <c r="E457" s="25">
        <f t="shared" si="74"/>
        <v>0.44640465957268638</v>
      </c>
      <c r="F457" s="28">
        <f t="shared" si="82"/>
        <v>0.29711337968285506</v>
      </c>
      <c r="G457" s="25">
        <f t="shared" si="75"/>
        <v>0.10270000000000001</v>
      </c>
      <c r="H457" s="25">
        <f t="shared" si="83"/>
        <v>0</v>
      </c>
      <c r="I457" s="25">
        <f t="shared" si="76"/>
        <v>4.1451861246035167</v>
      </c>
      <c r="J457" s="25">
        <f t="shared" si="77"/>
        <v>4.6591279889831305E-2</v>
      </c>
      <c r="K457" s="25">
        <f t="shared" si="78"/>
        <v>5.897630365801431E-2</v>
      </c>
      <c r="L457" s="25">
        <f t="shared" si="79"/>
        <v>0.44640465957268638</v>
      </c>
    </row>
    <row r="458" spans="1:12" x14ac:dyDescent="0.2">
      <c r="A458" s="27">
        <f t="shared" si="84"/>
        <v>16.600000000000101</v>
      </c>
      <c r="B458" s="25">
        <f t="shared" si="85"/>
        <v>100.31668018366118</v>
      </c>
      <c r="C458" s="25">
        <f t="shared" si="80"/>
        <v>7.7086105062177719</v>
      </c>
      <c r="D458" s="26">
        <f t="shared" si="81"/>
        <v>7927.4069376982416</v>
      </c>
      <c r="E458" s="25">
        <f t="shared" si="74"/>
        <v>0.44640465957268638</v>
      </c>
      <c r="F458" s="28">
        <f t="shared" si="82"/>
        <v>0.29711337968285506</v>
      </c>
      <c r="G458" s="25">
        <f t="shared" si="75"/>
        <v>0.10270000000000001</v>
      </c>
      <c r="H458" s="25">
        <f t="shared" si="83"/>
        <v>0</v>
      </c>
      <c r="I458" s="25">
        <f t="shared" si="76"/>
        <v>4.1451861246035167</v>
      </c>
      <c r="J458" s="25">
        <f t="shared" si="77"/>
        <v>4.6591279889831305E-2</v>
      </c>
      <c r="K458" s="25">
        <f t="shared" si="78"/>
        <v>5.897630365801431E-2</v>
      </c>
      <c r="L458" s="25">
        <f t="shared" si="79"/>
        <v>0.44640465957268638</v>
      </c>
    </row>
    <row r="459" spans="1:12" x14ac:dyDescent="0.2">
      <c r="A459" s="27">
        <f t="shared" si="84"/>
        <v>16.600000000000101</v>
      </c>
      <c r="B459" s="25">
        <f t="shared" si="85"/>
        <v>100.31668018366118</v>
      </c>
      <c r="C459" s="25">
        <f t="shared" si="80"/>
        <v>7.7086105062177719</v>
      </c>
      <c r="D459" s="26">
        <f t="shared" si="81"/>
        <v>7927.4069376982416</v>
      </c>
      <c r="E459" s="25">
        <f t="shared" si="74"/>
        <v>0.44640465957268638</v>
      </c>
      <c r="F459" s="28">
        <f t="shared" si="82"/>
        <v>0.29711337968285506</v>
      </c>
      <c r="G459" s="25">
        <f t="shared" si="75"/>
        <v>0.10270000000000001</v>
      </c>
      <c r="H459" s="25">
        <f t="shared" si="83"/>
        <v>0</v>
      </c>
      <c r="I459" s="25">
        <f t="shared" si="76"/>
        <v>4.1451861246035167</v>
      </c>
      <c r="J459" s="25">
        <f t="shared" si="77"/>
        <v>4.6591279889831305E-2</v>
      </c>
      <c r="K459" s="25">
        <f t="shared" si="78"/>
        <v>5.897630365801431E-2</v>
      </c>
      <c r="L459" s="25">
        <f t="shared" si="79"/>
        <v>0.44640465957268638</v>
      </c>
    </row>
    <row r="460" spans="1:12" x14ac:dyDescent="0.2">
      <c r="A460" s="27">
        <f t="shared" si="84"/>
        <v>16.600000000000101</v>
      </c>
      <c r="B460" s="25">
        <f t="shared" si="85"/>
        <v>100.31668018366118</v>
      </c>
      <c r="C460" s="25">
        <f t="shared" si="80"/>
        <v>7.7086105062177719</v>
      </c>
      <c r="D460" s="26">
        <f t="shared" si="81"/>
        <v>7927.4069376982416</v>
      </c>
      <c r="E460" s="25">
        <f t="shared" si="74"/>
        <v>0.44640465957268638</v>
      </c>
      <c r="F460" s="28">
        <f t="shared" si="82"/>
        <v>0.29711337968285506</v>
      </c>
      <c r="G460" s="25">
        <f t="shared" si="75"/>
        <v>0.10270000000000001</v>
      </c>
      <c r="H460" s="25">
        <f t="shared" si="83"/>
        <v>0</v>
      </c>
      <c r="I460" s="25">
        <f t="shared" si="76"/>
        <v>4.1451861246035167</v>
      </c>
      <c r="J460" s="25">
        <f t="shared" si="77"/>
        <v>4.6591279889831305E-2</v>
      </c>
      <c r="K460" s="25">
        <f t="shared" si="78"/>
        <v>5.897630365801431E-2</v>
      </c>
      <c r="L460" s="25">
        <f t="shared" si="79"/>
        <v>0.44640465957268638</v>
      </c>
    </row>
    <row r="461" spans="1:12" x14ac:dyDescent="0.2">
      <c r="A461" s="27">
        <f t="shared" si="84"/>
        <v>16.600000000000101</v>
      </c>
      <c r="B461" s="25">
        <f t="shared" si="85"/>
        <v>100.31668018366118</v>
      </c>
      <c r="C461" s="25">
        <f t="shared" si="80"/>
        <v>7.7086105062177719</v>
      </c>
      <c r="D461" s="26">
        <f t="shared" si="81"/>
        <v>7927.4069376982416</v>
      </c>
      <c r="E461" s="25">
        <f t="shared" si="74"/>
        <v>0.44640465957268638</v>
      </c>
      <c r="F461" s="28">
        <f t="shared" si="82"/>
        <v>0.29711337968285506</v>
      </c>
      <c r="G461" s="25">
        <f t="shared" si="75"/>
        <v>0.10270000000000001</v>
      </c>
      <c r="H461" s="25">
        <f t="shared" si="83"/>
        <v>0</v>
      </c>
      <c r="I461" s="25">
        <f t="shared" si="76"/>
        <v>4.1451861246035167</v>
      </c>
      <c r="J461" s="25">
        <f t="shared" si="77"/>
        <v>4.6591279889831305E-2</v>
      </c>
      <c r="K461" s="25">
        <f t="shared" si="78"/>
        <v>5.897630365801431E-2</v>
      </c>
      <c r="L461" s="25">
        <f t="shared" si="79"/>
        <v>0.44640465957268638</v>
      </c>
    </row>
    <row r="462" spans="1:12" x14ac:dyDescent="0.2">
      <c r="A462" s="27">
        <f t="shared" si="84"/>
        <v>16.600000000000101</v>
      </c>
      <c r="B462" s="25">
        <f t="shared" si="85"/>
        <v>100.31668018366118</v>
      </c>
      <c r="C462" s="25">
        <f t="shared" si="80"/>
        <v>7.7086105062177719</v>
      </c>
      <c r="D462" s="26">
        <f t="shared" si="81"/>
        <v>7927.4069376982416</v>
      </c>
      <c r="E462" s="25">
        <f t="shared" si="74"/>
        <v>0.44640465957268638</v>
      </c>
      <c r="F462" s="28">
        <f t="shared" si="82"/>
        <v>0.29711337968285506</v>
      </c>
      <c r="G462" s="25">
        <f t="shared" si="75"/>
        <v>0.10270000000000001</v>
      </c>
      <c r="H462" s="25">
        <f t="shared" si="83"/>
        <v>0</v>
      </c>
      <c r="I462" s="25">
        <f t="shared" si="76"/>
        <v>4.1451861246035167</v>
      </c>
      <c r="J462" s="25">
        <f t="shared" si="77"/>
        <v>4.6591279889831305E-2</v>
      </c>
      <c r="K462" s="25">
        <f t="shared" si="78"/>
        <v>5.897630365801431E-2</v>
      </c>
      <c r="L462" s="25">
        <f t="shared" si="79"/>
        <v>0.44640465957268638</v>
      </c>
    </row>
    <row r="463" spans="1:12" x14ac:dyDescent="0.2">
      <c r="A463" s="27">
        <f t="shared" si="84"/>
        <v>16.600000000000101</v>
      </c>
      <c r="B463" s="25">
        <f t="shared" si="85"/>
        <v>100.31668018366118</v>
      </c>
      <c r="C463" s="25">
        <f t="shared" si="80"/>
        <v>7.7086105062177719</v>
      </c>
      <c r="D463" s="26">
        <f t="shared" si="81"/>
        <v>7927.4069376982416</v>
      </c>
      <c r="E463" s="25">
        <f t="shared" si="74"/>
        <v>0.44640465957268638</v>
      </c>
      <c r="F463" s="28">
        <f t="shared" si="82"/>
        <v>0.29711337968285506</v>
      </c>
      <c r="G463" s="25">
        <f t="shared" si="75"/>
        <v>0.10270000000000001</v>
      </c>
      <c r="H463" s="25">
        <f t="shared" si="83"/>
        <v>0</v>
      </c>
      <c r="I463" s="25">
        <f t="shared" si="76"/>
        <v>4.1451861246035167</v>
      </c>
      <c r="J463" s="25">
        <f t="shared" si="77"/>
        <v>4.6591279889831305E-2</v>
      </c>
      <c r="K463" s="25">
        <f t="shared" si="78"/>
        <v>5.897630365801431E-2</v>
      </c>
      <c r="L463" s="25">
        <f t="shared" si="79"/>
        <v>0.44640465957268638</v>
      </c>
    </row>
    <row r="464" spans="1:12" x14ac:dyDescent="0.2">
      <c r="A464" s="27">
        <f t="shared" si="84"/>
        <v>16.600000000000101</v>
      </c>
      <c r="B464" s="25">
        <f t="shared" si="85"/>
        <v>100.31668018366118</v>
      </c>
      <c r="C464" s="25">
        <f t="shared" si="80"/>
        <v>7.7086105062177719</v>
      </c>
      <c r="D464" s="26">
        <f t="shared" si="81"/>
        <v>7927.4069376982416</v>
      </c>
      <c r="E464" s="25">
        <f t="shared" si="74"/>
        <v>0.44640465957268638</v>
      </c>
      <c r="F464" s="28">
        <f t="shared" si="82"/>
        <v>0.29711337968285506</v>
      </c>
      <c r="G464" s="25">
        <f t="shared" si="75"/>
        <v>0.10270000000000001</v>
      </c>
      <c r="H464" s="25">
        <f t="shared" si="83"/>
        <v>0</v>
      </c>
      <c r="I464" s="25">
        <f t="shared" si="76"/>
        <v>4.1451861246035167</v>
      </c>
      <c r="J464" s="25">
        <f t="shared" si="77"/>
        <v>4.6591279889831305E-2</v>
      </c>
      <c r="K464" s="25">
        <f t="shared" si="78"/>
        <v>5.897630365801431E-2</v>
      </c>
      <c r="L464" s="25">
        <f t="shared" si="79"/>
        <v>0.44640465957268638</v>
      </c>
    </row>
    <row r="465" spans="1:12" x14ac:dyDescent="0.2">
      <c r="A465" s="27">
        <f t="shared" si="84"/>
        <v>16.600000000000101</v>
      </c>
      <c r="B465" s="25">
        <f t="shared" si="85"/>
        <v>100.31668018366118</v>
      </c>
      <c r="C465" s="25">
        <f t="shared" si="80"/>
        <v>7.7086105062177719</v>
      </c>
      <c r="D465" s="26">
        <f t="shared" si="81"/>
        <v>7927.4069376982416</v>
      </c>
      <c r="E465" s="25">
        <f t="shared" si="74"/>
        <v>0.44640465957268638</v>
      </c>
      <c r="F465" s="28">
        <f t="shared" si="82"/>
        <v>0.29711337968285506</v>
      </c>
      <c r="G465" s="25">
        <f t="shared" si="75"/>
        <v>0.10270000000000001</v>
      </c>
      <c r="H465" s="25">
        <f t="shared" si="83"/>
        <v>0</v>
      </c>
      <c r="I465" s="25">
        <f t="shared" si="76"/>
        <v>4.1451861246035167</v>
      </c>
      <c r="J465" s="25">
        <f t="shared" si="77"/>
        <v>4.6591279889831305E-2</v>
      </c>
      <c r="K465" s="25">
        <f t="shared" si="78"/>
        <v>5.897630365801431E-2</v>
      </c>
      <c r="L465" s="25">
        <f t="shared" si="79"/>
        <v>0.44640465957268638</v>
      </c>
    </row>
    <row r="466" spans="1:12" x14ac:dyDescent="0.2">
      <c r="A466" s="27">
        <f t="shared" si="84"/>
        <v>16.600000000000101</v>
      </c>
      <c r="B466" s="25">
        <f t="shared" si="85"/>
        <v>100.31668018366118</v>
      </c>
      <c r="C466" s="25">
        <f t="shared" si="80"/>
        <v>7.7086105062177719</v>
      </c>
      <c r="D466" s="26">
        <f t="shared" si="81"/>
        <v>7927.4069376982416</v>
      </c>
      <c r="E466" s="25">
        <f t="shared" si="74"/>
        <v>0.44640465957268638</v>
      </c>
      <c r="F466" s="28">
        <f t="shared" si="82"/>
        <v>0.29711337968285506</v>
      </c>
      <c r="G466" s="25">
        <f t="shared" si="75"/>
        <v>0.10270000000000001</v>
      </c>
      <c r="H466" s="25">
        <f t="shared" si="83"/>
        <v>0</v>
      </c>
      <c r="I466" s="25">
        <f t="shared" si="76"/>
        <v>4.1451861246035167</v>
      </c>
      <c r="J466" s="25">
        <f t="shared" si="77"/>
        <v>4.6591279889831305E-2</v>
      </c>
      <c r="K466" s="25">
        <f t="shared" si="78"/>
        <v>5.897630365801431E-2</v>
      </c>
      <c r="L466" s="25">
        <f t="shared" si="79"/>
        <v>0.44640465957268638</v>
      </c>
    </row>
    <row r="467" spans="1:12" x14ac:dyDescent="0.2">
      <c r="A467" s="27">
        <f t="shared" si="84"/>
        <v>16.600000000000101</v>
      </c>
      <c r="B467" s="25">
        <f t="shared" si="85"/>
        <v>100.31668018366118</v>
      </c>
      <c r="C467" s="25">
        <f t="shared" si="80"/>
        <v>7.7086105062177719</v>
      </c>
      <c r="D467" s="26">
        <f t="shared" si="81"/>
        <v>7927.4069376982416</v>
      </c>
      <c r="E467" s="25">
        <f t="shared" si="74"/>
        <v>0.44640465957268638</v>
      </c>
      <c r="F467" s="28">
        <f t="shared" si="82"/>
        <v>0.29711337968285506</v>
      </c>
      <c r="G467" s="25">
        <f t="shared" si="75"/>
        <v>0.10270000000000001</v>
      </c>
      <c r="H467" s="25">
        <f t="shared" si="83"/>
        <v>0</v>
      </c>
      <c r="I467" s="25">
        <f t="shared" si="76"/>
        <v>4.1451861246035167</v>
      </c>
      <c r="J467" s="25">
        <f t="shared" si="77"/>
        <v>4.6591279889831305E-2</v>
      </c>
      <c r="K467" s="25">
        <f t="shared" si="78"/>
        <v>5.897630365801431E-2</v>
      </c>
      <c r="L467" s="25">
        <f t="shared" si="79"/>
        <v>0.44640465957268638</v>
      </c>
    </row>
    <row r="468" spans="1:12" x14ac:dyDescent="0.2">
      <c r="A468" s="27">
        <f t="shared" si="84"/>
        <v>16.600000000000101</v>
      </c>
      <c r="B468" s="25">
        <f t="shared" si="85"/>
        <v>100.31668018366118</v>
      </c>
      <c r="C468" s="25">
        <f t="shared" si="80"/>
        <v>7.7086105062177719</v>
      </c>
      <c r="D468" s="26">
        <f t="shared" si="81"/>
        <v>7927.4069376982416</v>
      </c>
      <c r="E468" s="25">
        <f t="shared" si="74"/>
        <v>0.44640465957268638</v>
      </c>
      <c r="F468" s="28">
        <f t="shared" si="82"/>
        <v>0.29711337968285506</v>
      </c>
      <c r="G468" s="25">
        <f t="shared" si="75"/>
        <v>0.10270000000000001</v>
      </c>
      <c r="H468" s="25">
        <f t="shared" si="83"/>
        <v>0</v>
      </c>
      <c r="I468" s="25">
        <f t="shared" si="76"/>
        <v>4.1451861246035167</v>
      </c>
      <c r="J468" s="25">
        <f t="shared" si="77"/>
        <v>4.6591279889831305E-2</v>
      </c>
      <c r="K468" s="25">
        <f t="shared" si="78"/>
        <v>5.897630365801431E-2</v>
      </c>
      <c r="L468" s="25">
        <f t="shared" si="79"/>
        <v>0.44640465957268638</v>
      </c>
    </row>
    <row r="469" spans="1:12" x14ac:dyDescent="0.2">
      <c r="A469" s="27">
        <f t="shared" si="84"/>
        <v>16.600000000000101</v>
      </c>
      <c r="B469" s="25">
        <f t="shared" si="85"/>
        <v>100.31668018366118</v>
      </c>
      <c r="C469" s="25">
        <f t="shared" si="80"/>
        <v>7.7086105062177719</v>
      </c>
      <c r="D469" s="26">
        <f t="shared" si="81"/>
        <v>7927.4069376982416</v>
      </c>
      <c r="E469" s="25">
        <f t="shared" si="74"/>
        <v>0.44640465957268638</v>
      </c>
      <c r="F469" s="28">
        <f t="shared" si="82"/>
        <v>0.29711337968285506</v>
      </c>
      <c r="G469" s="25">
        <f t="shared" si="75"/>
        <v>0.10270000000000001</v>
      </c>
      <c r="H469" s="25">
        <f t="shared" si="83"/>
        <v>0</v>
      </c>
      <c r="I469" s="25">
        <f t="shared" si="76"/>
        <v>4.1451861246035167</v>
      </c>
      <c r="J469" s="25">
        <f t="shared" si="77"/>
        <v>4.6591279889831305E-2</v>
      </c>
      <c r="K469" s="25">
        <f t="shared" si="78"/>
        <v>5.897630365801431E-2</v>
      </c>
      <c r="L469" s="25">
        <f t="shared" si="79"/>
        <v>0.44640465957268638</v>
      </c>
    </row>
    <row r="470" spans="1:12" x14ac:dyDescent="0.2">
      <c r="A470" s="27">
        <f t="shared" si="84"/>
        <v>16.600000000000101</v>
      </c>
      <c r="B470" s="25">
        <f t="shared" si="85"/>
        <v>100.31668018366118</v>
      </c>
      <c r="C470" s="25">
        <f t="shared" si="80"/>
        <v>7.7086105062177719</v>
      </c>
      <c r="D470" s="26">
        <f t="shared" si="81"/>
        <v>7927.4069376982416</v>
      </c>
      <c r="E470" s="25">
        <f t="shared" si="74"/>
        <v>0.44640465957268638</v>
      </c>
      <c r="F470" s="28">
        <f t="shared" si="82"/>
        <v>0.29711337968285506</v>
      </c>
      <c r="G470" s="25">
        <f t="shared" si="75"/>
        <v>0.10270000000000001</v>
      </c>
      <c r="H470" s="25">
        <f t="shared" si="83"/>
        <v>0</v>
      </c>
      <c r="I470" s="25">
        <f t="shared" si="76"/>
        <v>4.1451861246035167</v>
      </c>
      <c r="J470" s="25">
        <f t="shared" si="77"/>
        <v>4.6591279889831305E-2</v>
      </c>
      <c r="K470" s="25">
        <f t="shared" si="78"/>
        <v>5.897630365801431E-2</v>
      </c>
      <c r="L470" s="25">
        <f t="shared" si="79"/>
        <v>0.44640465957268638</v>
      </c>
    </row>
    <row r="471" spans="1:12" x14ac:dyDescent="0.2">
      <c r="A471" s="27">
        <f t="shared" si="84"/>
        <v>16.600000000000101</v>
      </c>
      <c r="B471" s="25">
        <f t="shared" si="85"/>
        <v>100.31668018366118</v>
      </c>
      <c r="C471" s="25">
        <f t="shared" si="80"/>
        <v>7.7086105062177719</v>
      </c>
      <c r="D471" s="26">
        <f t="shared" si="81"/>
        <v>7927.4069376982416</v>
      </c>
      <c r="E471" s="25">
        <f t="shared" ref="E471:E534" si="86">$I471*2/$D$6*($D$7/$B$11)</f>
        <v>0.44640465957268638</v>
      </c>
      <c r="F471" s="28">
        <f t="shared" si="82"/>
        <v>0.29711337968285506</v>
      </c>
      <c r="G471" s="25">
        <f t="shared" ref="G471:G534" si="87">IF(OR(AND(B470&gt;14,B470&lt;37),AND(B470&gt;49,B470&lt;72)),$D$8*(($F$4/1000)*C470*C470)/5+IF($B$12="Yes",$D$9,$D$10)*($F$4/1000)+IF($B$13="Yes",0,$D$11*($F$4/1000)),IF($B$12="Yes",$D$9,$D$10)*($F$4/1000))</f>
        <v>0.10270000000000001</v>
      </c>
      <c r="H471" s="25">
        <f t="shared" si="83"/>
        <v>0</v>
      </c>
      <c r="I471" s="25">
        <f t="shared" ref="I471:I534" si="88">IF($D471&lt;=$B$17,$C$17-$D$17*$D471,IF($D471&lt;=$B$18,$C$18-$D$18*($D471-$B$17),IF($D471&lt;=$B$19,$C$19-$D$19*($D471-$B$18),IF($D471&gt;=$B$19+1,0))))</f>
        <v>4.1451861246035167</v>
      </c>
      <c r="J471" s="25">
        <f t="shared" ref="J471:J534" si="89">$L471+$H471-$F471-$G471</f>
        <v>4.6591279889831305E-2</v>
      </c>
      <c r="K471" s="25">
        <f t="shared" ref="K471:K534" si="90">$J471/($F$4/1000)</f>
        <v>5.897630365801431E-2</v>
      </c>
      <c r="L471" s="25">
        <f t="shared" ref="L471:L534" si="91">IF($B$12="Yes",IF(E471&gt;=$D$12*($F$4/1000),$D$12*($F$4/1000),E471),IF(E471&gt;=$D$13*($F$4/1000),$D$13*($F$4/1000),E471))</f>
        <v>0.44640465957268638</v>
      </c>
    </row>
    <row r="472" spans="1:12" x14ac:dyDescent="0.2">
      <c r="A472" s="27">
        <f t="shared" si="84"/>
        <v>16.600000000000101</v>
      </c>
      <c r="B472" s="25">
        <f t="shared" si="85"/>
        <v>100.31668018366118</v>
      </c>
      <c r="C472" s="25">
        <f t="shared" ref="C472:C535" si="92">SQRT($C471*$C471+2*$K471*($B472-$B471))</f>
        <v>7.7086105062177719</v>
      </c>
      <c r="D472" s="26">
        <f t="shared" ref="D472:D535" si="93">$C472/(3.1416*$D$6)*($D$7/$B$11)*60000</f>
        <v>7927.4069376982416</v>
      </c>
      <c r="E472" s="25">
        <f t="shared" si="86"/>
        <v>0.44640465957268638</v>
      </c>
      <c r="F472" s="28">
        <f t="shared" ref="F472:F535" si="94">B$8*$C472*$C472</f>
        <v>0.29711337968285506</v>
      </c>
      <c r="G472" s="25">
        <f t="shared" si="87"/>
        <v>0.10270000000000001</v>
      </c>
      <c r="H472" s="25">
        <f t="shared" ref="H472:H535" si="95">IF(B472&lt;6.7,0.445/8.5*($F$4/1000)*9.81,IF(AND(B472&gt;=6.7,B472&lt;=76.72),0,IF(AND(B472&gt;76.2,B472&lt;84.92),0.445/8.5*($F$4/1000)*-9.81,IF(AND(B472&gt;=84.92,B472&lt;=84.92),0,IF(AND(B472&gt;84.92,B472&lt;92.12),0.445/8.5*($F$4/1000)*9.81,IF(B472&gt;=92.12,0))))))</f>
        <v>0</v>
      </c>
      <c r="I472" s="25">
        <f t="shared" si="88"/>
        <v>4.1451861246035167</v>
      </c>
      <c r="J472" s="25">
        <f t="shared" si="89"/>
        <v>4.6591279889831305E-2</v>
      </c>
      <c r="K472" s="25">
        <f t="shared" si="90"/>
        <v>5.897630365801431E-2</v>
      </c>
      <c r="L472" s="25">
        <f t="shared" si="91"/>
        <v>0.44640465957268638</v>
      </c>
    </row>
    <row r="473" spans="1:12" x14ac:dyDescent="0.2">
      <c r="A473" s="27">
        <f t="shared" ref="A473:A536" si="96">IF($B472&gt;=100,A472,A472+0.05)</f>
        <v>16.600000000000101</v>
      </c>
      <c r="B473" s="25">
        <f t="shared" ref="B473:B536" si="97">IF(B472&gt;100,B472,$B472+$C472*0.05+0.5*0.0025*$K472)</f>
        <v>100.31668018366118</v>
      </c>
      <c r="C473" s="25">
        <f t="shared" si="92"/>
        <v>7.7086105062177719</v>
      </c>
      <c r="D473" s="26">
        <f t="shared" si="93"/>
        <v>7927.4069376982416</v>
      </c>
      <c r="E473" s="25">
        <f t="shared" si="86"/>
        <v>0.44640465957268638</v>
      </c>
      <c r="F473" s="28">
        <f t="shared" si="94"/>
        <v>0.29711337968285506</v>
      </c>
      <c r="G473" s="25">
        <f t="shared" si="87"/>
        <v>0.10270000000000001</v>
      </c>
      <c r="H473" s="25">
        <f t="shared" si="95"/>
        <v>0</v>
      </c>
      <c r="I473" s="25">
        <f t="shared" si="88"/>
        <v>4.1451861246035167</v>
      </c>
      <c r="J473" s="25">
        <f t="shared" si="89"/>
        <v>4.6591279889831305E-2</v>
      </c>
      <c r="K473" s="25">
        <f t="shared" si="90"/>
        <v>5.897630365801431E-2</v>
      </c>
      <c r="L473" s="25">
        <f t="shared" si="91"/>
        <v>0.44640465957268638</v>
      </c>
    </row>
    <row r="474" spans="1:12" x14ac:dyDescent="0.2">
      <c r="A474" s="27">
        <f t="shared" si="96"/>
        <v>16.600000000000101</v>
      </c>
      <c r="B474" s="25">
        <f t="shared" si="97"/>
        <v>100.31668018366118</v>
      </c>
      <c r="C474" s="25">
        <f t="shared" si="92"/>
        <v>7.7086105062177719</v>
      </c>
      <c r="D474" s="26">
        <f t="shared" si="93"/>
        <v>7927.4069376982416</v>
      </c>
      <c r="E474" s="25">
        <f t="shared" si="86"/>
        <v>0.44640465957268638</v>
      </c>
      <c r="F474" s="28">
        <f t="shared" si="94"/>
        <v>0.29711337968285506</v>
      </c>
      <c r="G474" s="25">
        <f t="shared" si="87"/>
        <v>0.10270000000000001</v>
      </c>
      <c r="H474" s="25">
        <f t="shared" si="95"/>
        <v>0</v>
      </c>
      <c r="I474" s="25">
        <f t="shared" si="88"/>
        <v>4.1451861246035167</v>
      </c>
      <c r="J474" s="25">
        <f t="shared" si="89"/>
        <v>4.6591279889831305E-2</v>
      </c>
      <c r="K474" s="25">
        <f t="shared" si="90"/>
        <v>5.897630365801431E-2</v>
      </c>
      <c r="L474" s="25">
        <f t="shared" si="91"/>
        <v>0.44640465957268638</v>
      </c>
    </row>
    <row r="475" spans="1:12" x14ac:dyDescent="0.2">
      <c r="A475" s="27">
        <f t="shared" si="96"/>
        <v>16.600000000000101</v>
      </c>
      <c r="B475" s="25">
        <f t="shared" si="97"/>
        <v>100.31668018366118</v>
      </c>
      <c r="C475" s="25">
        <f t="shared" si="92"/>
        <v>7.7086105062177719</v>
      </c>
      <c r="D475" s="26">
        <f t="shared" si="93"/>
        <v>7927.4069376982416</v>
      </c>
      <c r="E475" s="25">
        <f t="shared" si="86"/>
        <v>0.44640465957268638</v>
      </c>
      <c r="F475" s="28">
        <f t="shared" si="94"/>
        <v>0.29711337968285506</v>
      </c>
      <c r="G475" s="25">
        <f t="shared" si="87"/>
        <v>0.10270000000000001</v>
      </c>
      <c r="H475" s="25">
        <f t="shared" si="95"/>
        <v>0</v>
      </c>
      <c r="I475" s="25">
        <f t="shared" si="88"/>
        <v>4.1451861246035167</v>
      </c>
      <c r="J475" s="25">
        <f t="shared" si="89"/>
        <v>4.6591279889831305E-2</v>
      </c>
      <c r="K475" s="25">
        <f t="shared" si="90"/>
        <v>5.897630365801431E-2</v>
      </c>
      <c r="L475" s="25">
        <f t="shared" si="91"/>
        <v>0.44640465957268638</v>
      </c>
    </row>
    <row r="476" spans="1:12" x14ac:dyDescent="0.2">
      <c r="A476" s="27">
        <f t="shared" si="96"/>
        <v>16.600000000000101</v>
      </c>
      <c r="B476" s="25">
        <f t="shared" si="97"/>
        <v>100.31668018366118</v>
      </c>
      <c r="C476" s="25">
        <f t="shared" si="92"/>
        <v>7.7086105062177719</v>
      </c>
      <c r="D476" s="26">
        <f t="shared" si="93"/>
        <v>7927.4069376982416</v>
      </c>
      <c r="E476" s="25">
        <f t="shared" si="86"/>
        <v>0.44640465957268638</v>
      </c>
      <c r="F476" s="28">
        <f t="shared" si="94"/>
        <v>0.29711337968285506</v>
      </c>
      <c r="G476" s="25">
        <f t="shared" si="87"/>
        <v>0.10270000000000001</v>
      </c>
      <c r="H476" s="25">
        <f t="shared" si="95"/>
        <v>0</v>
      </c>
      <c r="I476" s="25">
        <f t="shared" si="88"/>
        <v>4.1451861246035167</v>
      </c>
      <c r="J476" s="25">
        <f t="shared" si="89"/>
        <v>4.6591279889831305E-2</v>
      </c>
      <c r="K476" s="25">
        <f t="shared" si="90"/>
        <v>5.897630365801431E-2</v>
      </c>
      <c r="L476" s="25">
        <f t="shared" si="91"/>
        <v>0.44640465957268638</v>
      </c>
    </row>
    <row r="477" spans="1:12" x14ac:dyDescent="0.2">
      <c r="A477" s="27">
        <f t="shared" si="96"/>
        <v>16.600000000000101</v>
      </c>
      <c r="B477" s="25">
        <f t="shared" si="97"/>
        <v>100.31668018366118</v>
      </c>
      <c r="C477" s="25">
        <f t="shared" si="92"/>
        <v>7.7086105062177719</v>
      </c>
      <c r="D477" s="26">
        <f t="shared" si="93"/>
        <v>7927.4069376982416</v>
      </c>
      <c r="E477" s="25">
        <f t="shared" si="86"/>
        <v>0.44640465957268638</v>
      </c>
      <c r="F477" s="28">
        <f t="shared" si="94"/>
        <v>0.29711337968285506</v>
      </c>
      <c r="G477" s="25">
        <f t="shared" si="87"/>
        <v>0.10270000000000001</v>
      </c>
      <c r="H477" s="25">
        <f t="shared" si="95"/>
        <v>0</v>
      </c>
      <c r="I477" s="25">
        <f t="shared" si="88"/>
        <v>4.1451861246035167</v>
      </c>
      <c r="J477" s="25">
        <f t="shared" si="89"/>
        <v>4.6591279889831305E-2</v>
      </c>
      <c r="K477" s="25">
        <f t="shared" si="90"/>
        <v>5.897630365801431E-2</v>
      </c>
      <c r="L477" s="25">
        <f t="shared" si="91"/>
        <v>0.44640465957268638</v>
      </c>
    </row>
    <row r="478" spans="1:12" x14ac:dyDescent="0.2">
      <c r="A478" s="27">
        <f t="shared" si="96"/>
        <v>16.600000000000101</v>
      </c>
      <c r="B478" s="25">
        <f t="shared" si="97"/>
        <v>100.31668018366118</v>
      </c>
      <c r="C478" s="25">
        <f t="shared" si="92"/>
        <v>7.7086105062177719</v>
      </c>
      <c r="D478" s="26">
        <f t="shared" si="93"/>
        <v>7927.4069376982416</v>
      </c>
      <c r="E478" s="25">
        <f t="shared" si="86"/>
        <v>0.44640465957268638</v>
      </c>
      <c r="F478" s="28">
        <f t="shared" si="94"/>
        <v>0.29711337968285506</v>
      </c>
      <c r="G478" s="25">
        <f t="shared" si="87"/>
        <v>0.10270000000000001</v>
      </c>
      <c r="H478" s="25">
        <f t="shared" si="95"/>
        <v>0</v>
      </c>
      <c r="I478" s="25">
        <f t="shared" si="88"/>
        <v>4.1451861246035167</v>
      </c>
      <c r="J478" s="25">
        <f t="shared" si="89"/>
        <v>4.6591279889831305E-2</v>
      </c>
      <c r="K478" s="25">
        <f t="shared" si="90"/>
        <v>5.897630365801431E-2</v>
      </c>
      <c r="L478" s="25">
        <f t="shared" si="91"/>
        <v>0.44640465957268638</v>
      </c>
    </row>
    <row r="479" spans="1:12" x14ac:dyDescent="0.2">
      <c r="A479" s="27">
        <f t="shared" si="96"/>
        <v>16.600000000000101</v>
      </c>
      <c r="B479" s="25">
        <f t="shared" si="97"/>
        <v>100.31668018366118</v>
      </c>
      <c r="C479" s="25">
        <f t="shared" si="92"/>
        <v>7.7086105062177719</v>
      </c>
      <c r="D479" s="26">
        <f t="shared" si="93"/>
        <v>7927.4069376982416</v>
      </c>
      <c r="E479" s="25">
        <f t="shared" si="86"/>
        <v>0.44640465957268638</v>
      </c>
      <c r="F479" s="28">
        <f t="shared" si="94"/>
        <v>0.29711337968285506</v>
      </c>
      <c r="G479" s="25">
        <f t="shared" si="87"/>
        <v>0.10270000000000001</v>
      </c>
      <c r="H479" s="25">
        <f t="shared" si="95"/>
        <v>0</v>
      </c>
      <c r="I479" s="25">
        <f t="shared" si="88"/>
        <v>4.1451861246035167</v>
      </c>
      <c r="J479" s="25">
        <f t="shared" si="89"/>
        <v>4.6591279889831305E-2</v>
      </c>
      <c r="K479" s="25">
        <f t="shared" si="90"/>
        <v>5.897630365801431E-2</v>
      </c>
      <c r="L479" s="25">
        <f t="shared" si="91"/>
        <v>0.44640465957268638</v>
      </c>
    </row>
    <row r="480" spans="1:12" x14ac:dyDescent="0.2">
      <c r="A480" s="27">
        <f t="shared" si="96"/>
        <v>16.600000000000101</v>
      </c>
      <c r="B480" s="25">
        <f t="shared" si="97"/>
        <v>100.31668018366118</v>
      </c>
      <c r="C480" s="25">
        <f t="shared" si="92"/>
        <v>7.7086105062177719</v>
      </c>
      <c r="D480" s="26">
        <f t="shared" si="93"/>
        <v>7927.4069376982416</v>
      </c>
      <c r="E480" s="25">
        <f t="shared" si="86"/>
        <v>0.44640465957268638</v>
      </c>
      <c r="F480" s="28">
        <f t="shared" si="94"/>
        <v>0.29711337968285506</v>
      </c>
      <c r="G480" s="25">
        <f t="shared" si="87"/>
        <v>0.10270000000000001</v>
      </c>
      <c r="H480" s="25">
        <f t="shared" si="95"/>
        <v>0</v>
      </c>
      <c r="I480" s="25">
        <f t="shared" si="88"/>
        <v>4.1451861246035167</v>
      </c>
      <c r="J480" s="25">
        <f t="shared" si="89"/>
        <v>4.6591279889831305E-2</v>
      </c>
      <c r="K480" s="25">
        <f t="shared" si="90"/>
        <v>5.897630365801431E-2</v>
      </c>
      <c r="L480" s="25">
        <f t="shared" si="91"/>
        <v>0.44640465957268638</v>
      </c>
    </row>
    <row r="481" spans="1:12" x14ac:dyDescent="0.2">
      <c r="A481" s="27">
        <f t="shared" si="96"/>
        <v>16.600000000000101</v>
      </c>
      <c r="B481" s="25">
        <f t="shared" si="97"/>
        <v>100.31668018366118</v>
      </c>
      <c r="C481" s="25">
        <f t="shared" si="92"/>
        <v>7.7086105062177719</v>
      </c>
      <c r="D481" s="26">
        <f t="shared" si="93"/>
        <v>7927.4069376982416</v>
      </c>
      <c r="E481" s="25">
        <f t="shared" si="86"/>
        <v>0.44640465957268638</v>
      </c>
      <c r="F481" s="28">
        <f t="shared" si="94"/>
        <v>0.29711337968285506</v>
      </c>
      <c r="G481" s="25">
        <f t="shared" si="87"/>
        <v>0.10270000000000001</v>
      </c>
      <c r="H481" s="25">
        <f t="shared" si="95"/>
        <v>0</v>
      </c>
      <c r="I481" s="25">
        <f t="shared" si="88"/>
        <v>4.1451861246035167</v>
      </c>
      <c r="J481" s="25">
        <f t="shared" si="89"/>
        <v>4.6591279889831305E-2</v>
      </c>
      <c r="K481" s="25">
        <f t="shared" si="90"/>
        <v>5.897630365801431E-2</v>
      </c>
      <c r="L481" s="25">
        <f t="shared" si="91"/>
        <v>0.44640465957268638</v>
      </c>
    </row>
    <row r="482" spans="1:12" x14ac:dyDescent="0.2">
      <c r="A482" s="27">
        <f t="shared" si="96"/>
        <v>16.600000000000101</v>
      </c>
      <c r="B482" s="25">
        <f t="shared" si="97"/>
        <v>100.31668018366118</v>
      </c>
      <c r="C482" s="25">
        <f t="shared" si="92"/>
        <v>7.7086105062177719</v>
      </c>
      <c r="D482" s="26">
        <f t="shared" si="93"/>
        <v>7927.4069376982416</v>
      </c>
      <c r="E482" s="25">
        <f t="shared" si="86"/>
        <v>0.44640465957268638</v>
      </c>
      <c r="F482" s="28">
        <f t="shared" si="94"/>
        <v>0.29711337968285506</v>
      </c>
      <c r="G482" s="25">
        <f t="shared" si="87"/>
        <v>0.10270000000000001</v>
      </c>
      <c r="H482" s="25">
        <f t="shared" si="95"/>
        <v>0</v>
      </c>
      <c r="I482" s="25">
        <f t="shared" si="88"/>
        <v>4.1451861246035167</v>
      </c>
      <c r="J482" s="25">
        <f t="shared" si="89"/>
        <v>4.6591279889831305E-2</v>
      </c>
      <c r="K482" s="25">
        <f t="shared" si="90"/>
        <v>5.897630365801431E-2</v>
      </c>
      <c r="L482" s="25">
        <f t="shared" si="91"/>
        <v>0.44640465957268638</v>
      </c>
    </row>
    <row r="483" spans="1:12" x14ac:dyDescent="0.2">
      <c r="A483" s="27">
        <f t="shared" si="96"/>
        <v>16.600000000000101</v>
      </c>
      <c r="B483" s="25">
        <f t="shared" si="97"/>
        <v>100.31668018366118</v>
      </c>
      <c r="C483" s="25">
        <f t="shared" si="92"/>
        <v>7.7086105062177719</v>
      </c>
      <c r="D483" s="26">
        <f t="shared" si="93"/>
        <v>7927.4069376982416</v>
      </c>
      <c r="E483" s="25">
        <f t="shared" si="86"/>
        <v>0.44640465957268638</v>
      </c>
      <c r="F483" s="28">
        <f t="shared" si="94"/>
        <v>0.29711337968285506</v>
      </c>
      <c r="G483" s="25">
        <f t="shared" si="87"/>
        <v>0.10270000000000001</v>
      </c>
      <c r="H483" s="25">
        <f t="shared" si="95"/>
        <v>0</v>
      </c>
      <c r="I483" s="25">
        <f t="shared" si="88"/>
        <v>4.1451861246035167</v>
      </c>
      <c r="J483" s="25">
        <f t="shared" si="89"/>
        <v>4.6591279889831305E-2</v>
      </c>
      <c r="K483" s="25">
        <f t="shared" si="90"/>
        <v>5.897630365801431E-2</v>
      </c>
      <c r="L483" s="25">
        <f t="shared" si="91"/>
        <v>0.44640465957268638</v>
      </c>
    </row>
    <row r="484" spans="1:12" x14ac:dyDescent="0.2">
      <c r="A484" s="27">
        <f t="shared" si="96"/>
        <v>16.600000000000101</v>
      </c>
      <c r="B484" s="25">
        <f t="shared" si="97"/>
        <v>100.31668018366118</v>
      </c>
      <c r="C484" s="25">
        <f t="shared" si="92"/>
        <v>7.7086105062177719</v>
      </c>
      <c r="D484" s="26">
        <f t="shared" si="93"/>
        <v>7927.4069376982416</v>
      </c>
      <c r="E484" s="25">
        <f t="shared" si="86"/>
        <v>0.44640465957268638</v>
      </c>
      <c r="F484" s="28">
        <f t="shared" si="94"/>
        <v>0.29711337968285506</v>
      </c>
      <c r="G484" s="25">
        <f t="shared" si="87"/>
        <v>0.10270000000000001</v>
      </c>
      <c r="H484" s="25">
        <f t="shared" si="95"/>
        <v>0</v>
      </c>
      <c r="I484" s="25">
        <f t="shared" si="88"/>
        <v>4.1451861246035167</v>
      </c>
      <c r="J484" s="25">
        <f t="shared" si="89"/>
        <v>4.6591279889831305E-2</v>
      </c>
      <c r="K484" s="25">
        <f t="shared" si="90"/>
        <v>5.897630365801431E-2</v>
      </c>
      <c r="L484" s="25">
        <f t="shared" si="91"/>
        <v>0.44640465957268638</v>
      </c>
    </row>
    <row r="485" spans="1:12" x14ac:dyDescent="0.2">
      <c r="A485" s="27">
        <f t="shared" si="96"/>
        <v>16.600000000000101</v>
      </c>
      <c r="B485" s="25">
        <f t="shared" si="97"/>
        <v>100.31668018366118</v>
      </c>
      <c r="C485" s="25">
        <f t="shared" si="92"/>
        <v>7.7086105062177719</v>
      </c>
      <c r="D485" s="26">
        <f t="shared" si="93"/>
        <v>7927.4069376982416</v>
      </c>
      <c r="E485" s="25">
        <f t="shared" si="86"/>
        <v>0.44640465957268638</v>
      </c>
      <c r="F485" s="28">
        <f t="shared" si="94"/>
        <v>0.29711337968285506</v>
      </c>
      <c r="G485" s="25">
        <f t="shared" si="87"/>
        <v>0.10270000000000001</v>
      </c>
      <c r="H485" s="25">
        <f t="shared" si="95"/>
        <v>0</v>
      </c>
      <c r="I485" s="25">
        <f t="shared" si="88"/>
        <v>4.1451861246035167</v>
      </c>
      <c r="J485" s="25">
        <f t="shared" si="89"/>
        <v>4.6591279889831305E-2</v>
      </c>
      <c r="K485" s="25">
        <f t="shared" si="90"/>
        <v>5.897630365801431E-2</v>
      </c>
      <c r="L485" s="25">
        <f t="shared" si="91"/>
        <v>0.44640465957268638</v>
      </c>
    </row>
    <row r="486" spans="1:12" x14ac:dyDescent="0.2">
      <c r="A486" s="27">
        <f t="shared" si="96"/>
        <v>16.600000000000101</v>
      </c>
      <c r="B486" s="25">
        <f t="shared" si="97"/>
        <v>100.31668018366118</v>
      </c>
      <c r="C486" s="25">
        <f t="shared" si="92"/>
        <v>7.7086105062177719</v>
      </c>
      <c r="D486" s="26">
        <f t="shared" si="93"/>
        <v>7927.4069376982416</v>
      </c>
      <c r="E486" s="25">
        <f t="shared" si="86"/>
        <v>0.44640465957268638</v>
      </c>
      <c r="F486" s="28">
        <f t="shared" si="94"/>
        <v>0.29711337968285506</v>
      </c>
      <c r="G486" s="25">
        <f t="shared" si="87"/>
        <v>0.10270000000000001</v>
      </c>
      <c r="H486" s="25">
        <f t="shared" si="95"/>
        <v>0</v>
      </c>
      <c r="I486" s="25">
        <f t="shared" si="88"/>
        <v>4.1451861246035167</v>
      </c>
      <c r="J486" s="25">
        <f t="shared" si="89"/>
        <v>4.6591279889831305E-2</v>
      </c>
      <c r="K486" s="25">
        <f t="shared" si="90"/>
        <v>5.897630365801431E-2</v>
      </c>
      <c r="L486" s="25">
        <f t="shared" si="91"/>
        <v>0.44640465957268638</v>
      </c>
    </row>
    <row r="487" spans="1:12" x14ac:dyDescent="0.2">
      <c r="A487" s="27">
        <f t="shared" si="96"/>
        <v>16.600000000000101</v>
      </c>
      <c r="B487" s="25">
        <f t="shared" si="97"/>
        <v>100.31668018366118</v>
      </c>
      <c r="C487" s="25">
        <f t="shared" si="92"/>
        <v>7.7086105062177719</v>
      </c>
      <c r="D487" s="26">
        <f t="shared" si="93"/>
        <v>7927.4069376982416</v>
      </c>
      <c r="E487" s="25">
        <f t="shared" si="86"/>
        <v>0.44640465957268638</v>
      </c>
      <c r="F487" s="28">
        <f t="shared" si="94"/>
        <v>0.29711337968285506</v>
      </c>
      <c r="G487" s="25">
        <f t="shared" si="87"/>
        <v>0.10270000000000001</v>
      </c>
      <c r="H487" s="25">
        <f t="shared" si="95"/>
        <v>0</v>
      </c>
      <c r="I487" s="25">
        <f t="shared" si="88"/>
        <v>4.1451861246035167</v>
      </c>
      <c r="J487" s="25">
        <f t="shared" si="89"/>
        <v>4.6591279889831305E-2</v>
      </c>
      <c r="K487" s="25">
        <f t="shared" si="90"/>
        <v>5.897630365801431E-2</v>
      </c>
      <c r="L487" s="25">
        <f t="shared" si="91"/>
        <v>0.44640465957268638</v>
      </c>
    </row>
    <row r="488" spans="1:12" x14ac:dyDescent="0.2">
      <c r="A488" s="27">
        <f t="shared" si="96"/>
        <v>16.600000000000101</v>
      </c>
      <c r="B488" s="25">
        <f t="shared" si="97"/>
        <v>100.31668018366118</v>
      </c>
      <c r="C488" s="25">
        <f t="shared" si="92"/>
        <v>7.7086105062177719</v>
      </c>
      <c r="D488" s="26">
        <f t="shared" si="93"/>
        <v>7927.4069376982416</v>
      </c>
      <c r="E488" s="25">
        <f t="shared" si="86"/>
        <v>0.44640465957268638</v>
      </c>
      <c r="F488" s="28">
        <f t="shared" si="94"/>
        <v>0.29711337968285506</v>
      </c>
      <c r="G488" s="25">
        <f t="shared" si="87"/>
        <v>0.10270000000000001</v>
      </c>
      <c r="H488" s="25">
        <f t="shared" si="95"/>
        <v>0</v>
      </c>
      <c r="I488" s="25">
        <f t="shared" si="88"/>
        <v>4.1451861246035167</v>
      </c>
      <c r="J488" s="25">
        <f t="shared" si="89"/>
        <v>4.6591279889831305E-2</v>
      </c>
      <c r="K488" s="25">
        <f t="shared" si="90"/>
        <v>5.897630365801431E-2</v>
      </c>
      <c r="L488" s="25">
        <f t="shared" si="91"/>
        <v>0.44640465957268638</v>
      </c>
    </row>
    <row r="489" spans="1:12" x14ac:dyDescent="0.2">
      <c r="A489" s="27">
        <f t="shared" si="96"/>
        <v>16.600000000000101</v>
      </c>
      <c r="B489" s="25">
        <f t="shared" si="97"/>
        <v>100.31668018366118</v>
      </c>
      <c r="C489" s="25">
        <f t="shared" si="92"/>
        <v>7.7086105062177719</v>
      </c>
      <c r="D489" s="26">
        <f t="shared" si="93"/>
        <v>7927.4069376982416</v>
      </c>
      <c r="E489" s="25">
        <f t="shared" si="86"/>
        <v>0.44640465957268638</v>
      </c>
      <c r="F489" s="28">
        <f t="shared" si="94"/>
        <v>0.29711337968285506</v>
      </c>
      <c r="G489" s="25">
        <f t="shared" si="87"/>
        <v>0.10270000000000001</v>
      </c>
      <c r="H489" s="25">
        <f t="shared" si="95"/>
        <v>0</v>
      </c>
      <c r="I489" s="25">
        <f t="shared" si="88"/>
        <v>4.1451861246035167</v>
      </c>
      <c r="J489" s="25">
        <f t="shared" si="89"/>
        <v>4.6591279889831305E-2</v>
      </c>
      <c r="K489" s="25">
        <f t="shared" si="90"/>
        <v>5.897630365801431E-2</v>
      </c>
      <c r="L489" s="25">
        <f t="shared" si="91"/>
        <v>0.44640465957268638</v>
      </c>
    </row>
    <row r="490" spans="1:12" x14ac:dyDescent="0.2">
      <c r="A490" s="27">
        <f t="shared" si="96"/>
        <v>16.600000000000101</v>
      </c>
      <c r="B490" s="25">
        <f t="shared" si="97"/>
        <v>100.31668018366118</v>
      </c>
      <c r="C490" s="25">
        <f t="shared" si="92"/>
        <v>7.7086105062177719</v>
      </c>
      <c r="D490" s="26">
        <f t="shared" si="93"/>
        <v>7927.4069376982416</v>
      </c>
      <c r="E490" s="25">
        <f t="shared" si="86"/>
        <v>0.44640465957268638</v>
      </c>
      <c r="F490" s="28">
        <f t="shared" si="94"/>
        <v>0.29711337968285506</v>
      </c>
      <c r="G490" s="25">
        <f t="shared" si="87"/>
        <v>0.10270000000000001</v>
      </c>
      <c r="H490" s="25">
        <f t="shared" si="95"/>
        <v>0</v>
      </c>
      <c r="I490" s="25">
        <f t="shared" si="88"/>
        <v>4.1451861246035167</v>
      </c>
      <c r="J490" s="25">
        <f t="shared" si="89"/>
        <v>4.6591279889831305E-2</v>
      </c>
      <c r="K490" s="25">
        <f t="shared" si="90"/>
        <v>5.897630365801431E-2</v>
      </c>
      <c r="L490" s="25">
        <f t="shared" si="91"/>
        <v>0.44640465957268638</v>
      </c>
    </row>
    <row r="491" spans="1:12" x14ac:dyDescent="0.2">
      <c r="A491" s="27">
        <f t="shared" si="96"/>
        <v>16.600000000000101</v>
      </c>
      <c r="B491" s="25">
        <f t="shared" si="97"/>
        <v>100.31668018366118</v>
      </c>
      <c r="C491" s="25">
        <f t="shared" si="92"/>
        <v>7.7086105062177719</v>
      </c>
      <c r="D491" s="26">
        <f t="shared" si="93"/>
        <v>7927.4069376982416</v>
      </c>
      <c r="E491" s="25">
        <f t="shared" si="86"/>
        <v>0.44640465957268638</v>
      </c>
      <c r="F491" s="28">
        <f t="shared" si="94"/>
        <v>0.29711337968285506</v>
      </c>
      <c r="G491" s="25">
        <f t="shared" si="87"/>
        <v>0.10270000000000001</v>
      </c>
      <c r="H491" s="25">
        <f t="shared" si="95"/>
        <v>0</v>
      </c>
      <c r="I491" s="25">
        <f t="shared" si="88"/>
        <v>4.1451861246035167</v>
      </c>
      <c r="J491" s="25">
        <f t="shared" si="89"/>
        <v>4.6591279889831305E-2</v>
      </c>
      <c r="K491" s="25">
        <f t="shared" si="90"/>
        <v>5.897630365801431E-2</v>
      </c>
      <c r="L491" s="25">
        <f t="shared" si="91"/>
        <v>0.44640465957268638</v>
      </c>
    </row>
    <row r="492" spans="1:12" x14ac:dyDescent="0.2">
      <c r="A492" s="27">
        <f t="shared" si="96"/>
        <v>16.600000000000101</v>
      </c>
      <c r="B492" s="25">
        <f t="shared" si="97"/>
        <v>100.31668018366118</v>
      </c>
      <c r="C492" s="25">
        <f t="shared" si="92"/>
        <v>7.7086105062177719</v>
      </c>
      <c r="D492" s="26">
        <f t="shared" si="93"/>
        <v>7927.4069376982416</v>
      </c>
      <c r="E492" s="25">
        <f t="shared" si="86"/>
        <v>0.44640465957268638</v>
      </c>
      <c r="F492" s="28">
        <f t="shared" si="94"/>
        <v>0.29711337968285506</v>
      </c>
      <c r="G492" s="25">
        <f t="shared" si="87"/>
        <v>0.10270000000000001</v>
      </c>
      <c r="H492" s="25">
        <f t="shared" si="95"/>
        <v>0</v>
      </c>
      <c r="I492" s="25">
        <f t="shared" si="88"/>
        <v>4.1451861246035167</v>
      </c>
      <c r="J492" s="25">
        <f t="shared" si="89"/>
        <v>4.6591279889831305E-2</v>
      </c>
      <c r="K492" s="25">
        <f t="shared" si="90"/>
        <v>5.897630365801431E-2</v>
      </c>
      <c r="L492" s="25">
        <f t="shared" si="91"/>
        <v>0.44640465957268638</v>
      </c>
    </row>
    <row r="493" spans="1:12" x14ac:dyDescent="0.2">
      <c r="A493" s="27">
        <f t="shared" si="96"/>
        <v>16.600000000000101</v>
      </c>
      <c r="B493" s="25">
        <f t="shared" si="97"/>
        <v>100.31668018366118</v>
      </c>
      <c r="C493" s="25">
        <f t="shared" si="92"/>
        <v>7.7086105062177719</v>
      </c>
      <c r="D493" s="26">
        <f t="shared" si="93"/>
        <v>7927.4069376982416</v>
      </c>
      <c r="E493" s="25">
        <f t="shared" si="86"/>
        <v>0.44640465957268638</v>
      </c>
      <c r="F493" s="28">
        <f t="shared" si="94"/>
        <v>0.29711337968285506</v>
      </c>
      <c r="G493" s="25">
        <f t="shared" si="87"/>
        <v>0.10270000000000001</v>
      </c>
      <c r="H493" s="25">
        <f t="shared" si="95"/>
        <v>0</v>
      </c>
      <c r="I493" s="25">
        <f t="shared" si="88"/>
        <v>4.1451861246035167</v>
      </c>
      <c r="J493" s="25">
        <f t="shared" si="89"/>
        <v>4.6591279889831305E-2</v>
      </c>
      <c r="K493" s="25">
        <f t="shared" si="90"/>
        <v>5.897630365801431E-2</v>
      </c>
      <c r="L493" s="25">
        <f t="shared" si="91"/>
        <v>0.44640465957268638</v>
      </c>
    </row>
    <row r="494" spans="1:12" x14ac:dyDescent="0.2">
      <c r="A494" s="27">
        <f t="shared" si="96"/>
        <v>16.600000000000101</v>
      </c>
      <c r="B494" s="25">
        <f t="shared" si="97"/>
        <v>100.31668018366118</v>
      </c>
      <c r="C494" s="25">
        <f t="shared" si="92"/>
        <v>7.7086105062177719</v>
      </c>
      <c r="D494" s="26">
        <f t="shared" si="93"/>
        <v>7927.4069376982416</v>
      </c>
      <c r="E494" s="25">
        <f t="shared" si="86"/>
        <v>0.44640465957268638</v>
      </c>
      <c r="F494" s="28">
        <f t="shared" si="94"/>
        <v>0.29711337968285506</v>
      </c>
      <c r="G494" s="25">
        <f t="shared" si="87"/>
        <v>0.10270000000000001</v>
      </c>
      <c r="H494" s="25">
        <f t="shared" si="95"/>
        <v>0</v>
      </c>
      <c r="I494" s="25">
        <f t="shared" si="88"/>
        <v>4.1451861246035167</v>
      </c>
      <c r="J494" s="25">
        <f t="shared" si="89"/>
        <v>4.6591279889831305E-2</v>
      </c>
      <c r="K494" s="25">
        <f t="shared" si="90"/>
        <v>5.897630365801431E-2</v>
      </c>
      <c r="L494" s="25">
        <f t="shared" si="91"/>
        <v>0.44640465957268638</v>
      </c>
    </row>
    <row r="495" spans="1:12" x14ac:dyDescent="0.2">
      <c r="A495" s="27">
        <f t="shared" si="96"/>
        <v>16.600000000000101</v>
      </c>
      <c r="B495" s="25">
        <f t="shared" si="97"/>
        <v>100.31668018366118</v>
      </c>
      <c r="C495" s="25">
        <f t="shared" si="92"/>
        <v>7.7086105062177719</v>
      </c>
      <c r="D495" s="26">
        <f t="shared" si="93"/>
        <v>7927.4069376982416</v>
      </c>
      <c r="E495" s="25">
        <f t="shared" si="86"/>
        <v>0.44640465957268638</v>
      </c>
      <c r="F495" s="28">
        <f t="shared" si="94"/>
        <v>0.29711337968285506</v>
      </c>
      <c r="G495" s="25">
        <f t="shared" si="87"/>
        <v>0.10270000000000001</v>
      </c>
      <c r="H495" s="25">
        <f t="shared" si="95"/>
        <v>0</v>
      </c>
      <c r="I495" s="25">
        <f t="shared" si="88"/>
        <v>4.1451861246035167</v>
      </c>
      <c r="J495" s="25">
        <f t="shared" si="89"/>
        <v>4.6591279889831305E-2</v>
      </c>
      <c r="K495" s="25">
        <f t="shared" si="90"/>
        <v>5.897630365801431E-2</v>
      </c>
      <c r="L495" s="25">
        <f t="shared" si="91"/>
        <v>0.44640465957268638</v>
      </c>
    </row>
    <row r="496" spans="1:12" x14ac:dyDescent="0.2">
      <c r="A496" s="27">
        <f t="shared" si="96"/>
        <v>16.600000000000101</v>
      </c>
      <c r="B496" s="25">
        <f t="shared" si="97"/>
        <v>100.31668018366118</v>
      </c>
      <c r="C496" s="25">
        <f t="shared" si="92"/>
        <v>7.7086105062177719</v>
      </c>
      <c r="D496" s="26">
        <f t="shared" si="93"/>
        <v>7927.4069376982416</v>
      </c>
      <c r="E496" s="25">
        <f t="shared" si="86"/>
        <v>0.44640465957268638</v>
      </c>
      <c r="F496" s="28">
        <f t="shared" si="94"/>
        <v>0.29711337968285506</v>
      </c>
      <c r="G496" s="25">
        <f t="shared" si="87"/>
        <v>0.10270000000000001</v>
      </c>
      <c r="H496" s="25">
        <f t="shared" si="95"/>
        <v>0</v>
      </c>
      <c r="I496" s="25">
        <f t="shared" si="88"/>
        <v>4.1451861246035167</v>
      </c>
      <c r="J496" s="25">
        <f t="shared" si="89"/>
        <v>4.6591279889831305E-2</v>
      </c>
      <c r="K496" s="25">
        <f t="shared" si="90"/>
        <v>5.897630365801431E-2</v>
      </c>
      <c r="L496" s="25">
        <f t="shared" si="91"/>
        <v>0.44640465957268638</v>
      </c>
    </row>
    <row r="497" spans="1:12" x14ac:dyDescent="0.2">
      <c r="A497" s="27">
        <f t="shared" si="96"/>
        <v>16.600000000000101</v>
      </c>
      <c r="B497" s="25">
        <f t="shared" si="97"/>
        <v>100.31668018366118</v>
      </c>
      <c r="C497" s="25">
        <f t="shared" si="92"/>
        <v>7.7086105062177719</v>
      </c>
      <c r="D497" s="26">
        <f t="shared" si="93"/>
        <v>7927.4069376982416</v>
      </c>
      <c r="E497" s="25">
        <f t="shared" si="86"/>
        <v>0.44640465957268638</v>
      </c>
      <c r="F497" s="28">
        <f t="shared" si="94"/>
        <v>0.29711337968285506</v>
      </c>
      <c r="G497" s="25">
        <f t="shared" si="87"/>
        <v>0.10270000000000001</v>
      </c>
      <c r="H497" s="25">
        <f t="shared" si="95"/>
        <v>0</v>
      </c>
      <c r="I497" s="25">
        <f t="shared" si="88"/>
        <v>4.1451861246035167</v>
      </c>
      <c r="J497" s="25">
        <f t="shared" si="89"/>
        <v>4.6591279889831305E-2</v>
      </c>
      <c r="K497" s="25">
        <f t="shared" si="90"/>
        <v>5.897630365801431E-2</v>
      </c>
      <c r="L497" s="25">
        <f t="shared" si="91"/>
        <v>0.44640465957268638</v>
      </c>
    </row>
    <row r="498" spans="1:12" x14ac:dyDescent="0.2">
      <c r="A498" s="27">
        <f t="shared" si="96"/>
        <v>16.600000000000101</v>
      </c>
      <c r="B498" s="25">
        <f t="shared" si="97"/>
        <v>100.31668018366118</v>
      </c>
      <c r="C498" s="25">
        <f t="shared" si="92"/>
        <v>7.7086105062177719</v>
      </c>
      <c r="D498" s="26">
        <f t="shared" si="93"/>
        <v>7927.4069376982416</v>
      </c>
      <c r="E498" s="25">
        <f t="shared" si="86"/>
        <v>0.44640465957268638</v>
      </c>
      <c r="F498" s="28">
        <f t="shared" si="94"/>
        <v>0.29711337968285506</v>
      </c>
      <c r="G498" s="25">
        <f t="shared" si="87"/>
        <v>0.10270000000000001</v>
      </c>
      <c r="H498" s="25">
        <f t="shared" si="95"/>
        <v>0</v>
      </c>
      <c r="I498" s="25">
        <f t="shared" si="88"/>
        <v>4.1451861246035167</v>
      </c>
      <c r="J498" s="25">
        <f t="shared" si="89"/>
        <v>4.6591279889831305E-2</v>
      </c>
      <c r="K498" s="25">
        <f t="shared" si="90"/>
        <v>5.897630365801431E-2</v>
      </c>
      <c r="L498" s="25">
        <f t="shared" si="91"/>
        <v>0.44640465957268638</v>
      </c>
    </row>
    <row r="499" spans="1:12" x14ac:dyDescent="0.2">
      <c r="A499" s="27">
        <f t="shared" si="96"/>
        <v>16.600000000000101</v>
      </c>
      <c r="B499" s="25">
        <f t="shared" si="97"/>
        <v>100.31668018366118</v>
      </c>
      <c r="C499" s="25">
        <f t="shared" si="92"/>
        <v>7.7086105062177719</v>
      </c>
      <c r="D499" s="26">
        <f t="shared" si="93"/>
        <v>7927.4069376982416</v>
      </c>
      <c r="E499" s="25">
        <f t="shared" si="86"/>
        <v>0.44640465957268638</v>
      </c>
      <c r="F499" s="28">
        <f t="shared" si="94"/>
        <v>0.29711337968285506</v>
      </c>
      <c r="G499" s="25">
        <f t="shared" si="87"/>
        <v>0.10270000000000001</v>
      </c>
      <c r="H499" s="25">
        <f t="shared" si="95"/>
        <v>0</v>
      </c>
      <c r="I499" s="25">
        <f t="shared" si="88"/>
        <v>4.1451861246035167</v>
      </c>
      <c r="J499" s="25">
        <f t="shared" si="89"/>
        <v>4.6591279889831305E-2</v>
      </c>
      <c r="K499" s="25">
        <f t="shared" si="90"/>
        <v>5.897630365801431E-2</v>
      </c>
      <c r="L499" s="25">
        <f t="shared" si="91"/>
        <v>0.44640465957268638</v>
      </c>
    </row>
    <row r="500" spans="1:12" x14ac:dyDescent="0.2">
      <c r="A500" s="27">
        <f t="shared" si="96"/>
        <v>16.600000000000101</v>
      </c>
      <c r="B500" s="25">
        <f t="shared" si="97"/>
        <v>100.31668018366118</v>
      </c>
      <c r="C500" s="25">
        <f t="shared" si="92"/>
        <v>7.7086105062177719</v>
      </c>
      <c r="D500" s="26">
        <f t="shared" si="93"/>
        <v>7927.4069376982416</v>
      </c>
      <c r="E500" s="25">
        <f t="shared" si="86"/>
        <v>0.44640465957268638</v>
      </c>
      <c r="F500" s="28">
        <f t="shared" si="94"/>
        <v>0.29711337968285506</v>
      </c>
      <c r="G500" s="25">
        <f t="shared" si="87"/>
        <v>0.10270000000000001</v>
      </c>
      <c r="H500" s="25">
        <f t="shared" si="95"/>
        <v>0</v>
      </c>
      <c r="I500" s="25">
        <f t="shared" si="88"/>
        <v>4.1451861246035167</v>
      </c>
      <c r="J500" s="25">
        <f t="shared" si="89"/>
        <v>4.6591279889831305E-2</v>
      </c>
      <c r="K500" s="25">
        <f t="shared" si="90"/>
        <v>5.897630365801431E-2</v>
      </c>
      <c r="L500" s="25">
        <f t="shared" si="91"/>
        <v>0.44640465957268638</v>
      </c>
    </row>
    <row r="501" spans="1:12" x14ac:dyDescent="0.2">
      <c r="A501" s="27">
        <f t="shared" si="96"/>
        <v>16.600000000000101</v>
      </c>
      <c r="B501" s="25">
        <f t="shared" si="97"/>
        <v>100.31668018366118</v>
      </c>
      <c r="C501" s="25">
        <f t="shared" si="92"/>
        <v>7.7086105062177719</v>
      </c>
      <c r="D501" s="26">
        <f t="shared" si="93"/>
        <v>7927.4069376982416</v>
      </c>
      <c r="E501" s="25">
        <f t="shared" si="86"/>
        <v>0.44640465957268638</v>
      </c>
      <c r="F501" s="28">
        <f t="shared" si="94"/>
        <v>0.29711337968285506</v>
      </c>
      <c r="G501" s="25">
        <f t="shared" si="87"/>
        <v>0.10270000000000001</v>
      </c>
      <c r="H501" s="25">
        <f t="shared" si="95"/>
        <v>0</v>
      </c>
      <c r="I501" s="25">
        <f t="shared" si="88"/>
        <v>4.1451861246035167</v>
      </c>
      <c r="J501" s="25">
        <f t="shared" si="89"/>
        <v>4.6591279889831305E-2</v>
      </c>
      <c r="K501" s="25">
        <f t="shared" si="90"/>
        <v>5.897630365801431E-2</v>
      </c>
      <c r="L501" s="25">
        <f t="shared" si="91"/>
        <v>0.44640465957268638</v>
      </c>
    </row>
    <row r="502" spans="1:12" x14ac:dyDescent="0.2">
      <c r="A502" s="27">
        <f t="shared" si="96"/>
        <v>16.600000000000101</v>
      </c>
      <c r="B502" s="25">
        <f t="shared" si="97"/>
        <v>100.31668018366118</v>
      </c>
      <c r="C502" s="25">
        <f t="shared" si="92"/>
        <v>7.7086105062177719</v>
      </c>
      <c r="D502" s="26">
        <f t="shared" si="93"/>
        <v>7927.4069376982416</v>
      </c>
      <c r="E502" s="25">
        <f t="shared" si="86"/>
        <v>0.44640465957268638</v>
      </c>
      <c r="F502" s="28">
        <f t="shared" si="94"/>
        <v>0.29711337968285506</v>
      </c>
      <c r="G502" s="25">
        <f t="shared" si="87"/>
        <v>0.10270000000000001</v>
      </c>
      <c r="H502" s="25">
        <f t="shared" si="95"/>
        <v>0</v>
      </c>
      <c r="I502" s="25">
        <f t="shared" si="88"/>
        <v>4.1451861246035167</v>
      </c>
      <c r="J502" s="25">
        <f t="shared" si="89"/>
        <v>4.6591279889831305E-2</v>
      </c>
      <c r="K502" s="25">
        <f t="shared" si="90"/>
        <v>5.897630365801431E-2</v>
      </c>
      <c r="L502" s="25">
        <f t="shared" si="91"/>
        <v>0.44640465957268638</v>
      </c>
    </row>
    <row r="503" spans="1:12" x14ac:dyDescent="0.2">
      <c r="A503" s="27">
        <f t="shared" si="96"/>
        <v>16.600000000000101</v>
      </c>
      <c r="B503" s="25">
        <f t="shared" si="97"/>
        <v>100.31668018366118</v>
      </c>
      <c r="C503" s="25">
        <f t="shared" si="92"/>
        <v>7.7086105062177719</v>
      </c>
      <c r="D503" s="26">
        <f t="shared" si="93"/>
        <v>7927.4069376982416</v>
      </c>
      <c r="E503" s="25">
        <f t="shared" si="86"/>
        <v>0.44640465957268638</v>
      </c>
      <c r="F503" s="28">
        <f t="shared" si="94"/>
        <v>0.29711337968285506</v>
      </c>
      <c r="G503" s="25">
        <f t="shared" si="87"/>
        <v>0.10270000000000001</v>
      </c>
      <c r="H503" s="25">
        <f t="shared" si="95"/>
        <v>0</v>
      </c>
      <c r="I503" s="25">
        <f t="shared" si="88"/>
        <v>4.1451861246035167</v>
      </c>
      <c r="J503" s="25">
        <f t="shared" si="89"/>
        <v>4.6591279889831305E-2</v>
      </c>
      <c r="K503" s="25">
        <f t="shared" si="90"/>
        <v>5.897630365801431E-2</v>
      </c>
      <c r="L503" s="25">
        <f t="shared" si="91"/>
        <v>0.44640465957268638</v>
      </c>
    </row>
    <row r="504" spans="1:12" x14ac:dyDescent="0.2">
      <c r="A504" s="27">
        <f t="shared" si="96"/>
        <v>16.600000000000101</v>
      </c>
      <c r="B504" s="25">
        <f t="shared" si="97"/>
        <v>100.31668018366118</v>
      </c>
      <c r="C504" s="25">
        <f t="shared" si="92"/>
        <v>7.7086105062177719</v>
      </c>
      <c r="D504" s="26">
        <f t="shared" si="93"/>
        <v>7927.4069376982416</v>
      </c>
      <c r="E504" s="25">
        <f t="shared" si="86"/>
        <v>0.44640465957268638</v>
      </c>
      <c r="F504" s="28">
        <f t="shared" si="94"/>
        <v>0.29711337968285506</v>
      </c>
      <c r="G504" s="25">
        <f t="shared" si="87"/>
        <v>0.10270000000000001</v>
      </c>
      <c r="H504" s="25">
        <f t="shared" si="95"/>
        <v>0</v>
      </c>
      <c r="I504" s="25">
        <f t="shared" si="88"/>
        <v>4.1451861246035167</v>
      </c>
      <c r="J504" s="25">
        <f t="shared" si="89"/>
        <v>4.6591279889831305E-2</v>
      </c>
      <c r="K504" s="25">
        <f t="shared" si="90"/>
        <v>5.897630365801431E-2</v>
      </c>
      <c r="L504" s="25">
        <f t="shared" si="91"/>
        <v>0.44640465957268638</v>
      </c>
    </row>
    <row r="505" spans="1:12" x14ac:dyDescent="0.2">
      <c r="A505" s="27">
        <f t="shared" si="96"/>
        <v>16.600000000000101</v>
      </c>
      <c r="B505" s="25">
        <f t="shared" si="97"/>
        <v>100.31668018366118</v>
      </c>
      <c r="C505" s="25">
        <f t="shared" si="92"/>
        <v>7.7086105062177719</v>
      </c>
      <c r="D505" s="26">
        <f t="shared" si="93"/>
        <v>7927.4069376982416</v>
      </c>
      <c r="E505" s="25">
        <f t="shared" si="86"/>
        <v>0.44640465957268638</v>
      </c>
      <c r="F505" s="28">
        <f t="shared" si="94"/>
        <v>0.29711337968285506</v>
      </c>
      <c r="G505" s="25">
        <f t="shared" si="87"/>
        <v>0.10270000000000001</v>
      </c>
      <c r="H505" s="25">
        <f t="shared" si="95"/>
        <v>0</v>
      </c>
      <c r="I505" s="25">
        <f t="shared" si="88"/>
        <v>4.1451861246035167</v>
      </c>
      <c r="J505" s="25">
        <f t="shared" si="89"/>
        <v>4.6591279889831305E-2</v>
      </c>
      <c r="K505" s="25">
        <f t="shared" si="90"/>
        <v>5.897630365801431E-2</v>
      </c>
      <c r="L505" s="25">
        <f t="shared" si="91"/>
        <v>0.44640465957268638</v>
      </c>
    </row>
    <row r="506" spans="1:12" x14ac:dyDescent="0.2">
      <c r="A506" s="27">
        <f t="shared" si="96"/>
        <v>16.600000000000101</v>
      </c>
      <c r="B506" s="25">
        <f t="shared" si="97"/>
        <v>100.31668018366118</v>
      </c>
      <c r="C506" s="25">
        <f t="shared" si="92"/>
        <v>7.7086105062177719</v>
      </c>
      <c r="D506" s="26">
        <f t="shared" si="93"/>
        <v>7927.4069376982416</v>
      </c>
      <c r="E506" s="25">
        <f t="shared" si="86"/>
        <v>0.44640465957268638</v>
      </c>
      <c r="F506" s="28">
        <f t="shared" si="94"/>
        <v>0.29711337968285506</v>
      </c>
      <c r="G506" s="25">
        <f t="shared" si="87"/>
        <v>0.10270000000000001</v>
      </c>
      <c r="H506" s="25">
        <f t="shared" si="95"/>
        <v>0</v>
      </c>
      <c r="I506" s="25">
        <f t="shared" si="88"/>
        <v>4.1451861246035167</v>
      </c>
      <c r="J506" s="25">
        <f t="shared" si="89"/>
        <v>4.6591279889831305E-2</v>
      </c>
      <c r="K506" s="25">
        <f t="shared" si="90"/>
        <v>5.897630365801431E-2</v>
      </c>
      <c r="L506" s="25">
        <f t="shared" si="91"/>
        <v>0.44640465957268638</v>
      </c>
    </row>
    <row r="507" spans="1:12" x14ac:dyDescent="0.2">
      <c r="A507" s="27">
        <f t="shared" si="96"/>
        <v>16.600000000000101</v>
      </c>
      <c r="B507" s="25">
        <f t="shared" si="97"/>
        <v>100.31668018366118</v>
      </c>
      <c r="C507" s="25">
        <f t="shared" si="92"/>
        <v>7.7086105062177719</v>
      </c>
      <c r="D507" s="26">
        <f t="shared" si="93"/>
        <v>7927.4069376982416</v>
      </c>
      <c r="E507" s="25">
        <f t="shared" si="86"/>
        <v>0.44640465957268638</v>
      </c>
      <c r="F507" s="28">
        <f t="shared" si="94"/>
        <v>0.29711337968285506</v>
      </c>
      <c r="G507" s="25">
        <f t="shared" si="87"/>
        <v>0.10270000000000001</v>
      </c>
      <c r="H507" s="25">
        <f t="shared" si="95"/>
        <v>0</v>
      </c>
      <c r="I507" s="25">
        <f t="shared" si="88"/>
        <v>4.1451861246035167</v>
      </c>
      <c r="J507" s="25">
        <f t="shared" si="89"/>
        <v>4.6591279889831305E-2</v>
      </c>
      <c r="K507" s="25">
        <f t="shared" si="90"/>
        <v>5.897630365801431E-2</v>
      </c>
      <c r="L507" s="25">
        <f t="shared" si="91"/>
        <v>0.44640465957268638</v>
      </c>
    </row>
    <row r="508" spans="1:12" x14ac:dyDescent="0.2">
      <c r="A508" s="27">
        <f t="shared" si="96"/>
        <v>16.600000000000101</v>
      </c>
      <c r="B508" s="25">
        <f t="shared" si="97"/>
        <v>100.31668018366118</v>
      </c>
      <c r="C508" s="25">
        <f t="shared" si="92"/>
        <v>7.7086105062177719</v>
      </c>
      <c r="D508" s="26">
        <f t="shared" si="93"/>
        <v>7927.4069376982416</v>
      </c>
      <c r="E508" s="25">
        <f t="shared" si="86"/>
        <v>0.44640465957268638</v>
      </c>
      <c r="F508" s="28">
        <f t="shared" si="94"/>
        <v>0.29711337968285506</v>
      </c>
      <c r="G508" s="25">
        <f t="shared" si="87"/>
        <v>0.10270000000000001</v>
      </c>
      <c r="H508" s="25">
        <f t="shared" si="95"/>
        <v>0</v>
      </c>
      <c r="I508" s="25">
        <f t="shared" si="88"/>
        <v>4.1451861246035167</v>
      </c>
      <c r="J508" s="25">
        <f t="shared" si="89"/>
        <v>4.6591279889831305E-2</v>
      </c>
      <c r="K508" s="25">
        <f t="shared" si="90"/>
        <v>5.897630365801431E-2</v>
      </c>
      <c r="L508" s="25">
        <f t="shared" si="91"/>
        <v>0.44640465957268638</v>
      </c>
    </row>
    <row r="509" spans="1:12" x14ac:dyDescent="0.2">
      <c r="A509" s="27">
        <f t="shared" si="96"/>
        <v>16.600000000000101</v>
      </c>
      <c r="B509" s="25">
        <f t="shared" si="97"/>
        <v>100.31668018366118</v>
      </c>
      <c r="C509" s="25">
        <f t="shared" si="92"/>
        <v>7.7086105062177719</v>
      </c>
      <c r="D509" s="26">
        <f t="shared" si="93"/>
        <v>7927.4069376982416</v>
      </c>
      <c r="E509" s="25">
        <f t="shared" si="86"/>
        <v>0.44640465957268638</v>
      </c>
      <c r="F509" s="28">
        <f t="shared" si="94"/>
        <v>0.29711337968285506</v>
      </c>
      <c r="G509" s="25">
        <f t="shared" si="87"/>
        <v>0.10270000000000001</v>
      </c>
      <c r="H509" s="25">
        <f t="shared" si="95"/>
        <v>0</v>
      </c>
      <c r="I509" s="25">
        <f t="shared" si="88"/>
        <v>4.1451861246035167</v>
      </c>
      <c r="J509" s="25">
        <f t="shared" si="89"/>
        <v>4.6591279889831305E-2</v>
      </c>
      <c r="K509" s="25">
        <f t="shared" si="90"/>
        <v>5.897630365801431E-2</v>
      </c>
      <c r="L509" s="25">
        <f t="shared" si="91"/>
        <v>0.44640465957268638</v>
      </c>
    </row>
    <row r="510" spans="1:12" x14ac:dyDescent="0.2">
      <c r="A510" s="27">
        <f t="shared" si="96"/>
        <v>16.600000000000101</v>
      </c>
      <c r="B510" s="25">
        <f t="shared" si="97"/>
        <v>100.31668018366118</v>
      </c>
      <c r="C510" s="25">
        <f t="shared" si="92"/>
        <v>7.7086105062177719</v>
      </c>
      <c r="D510" s="26">
        <f t="shared" si="93"/>
        <v>7927.4069376982416</v>
      </c>
      <c r="E510" s="25">
        <f t="shared" si="86"/>
        <v>0.44640465957268638</v>
      </c>
      <c r="F510" s="28">
        <f t="shared" si="94"/>
        <v>0.29711337968285506</v>
      </c>
      <c r="G510" s="25">
        <f t="shared" si="87"/>
        <v>0.10270000000000001</v>
      </c>
      <c r="H510" s="25">
        <f t="shared" si="95"/>
        <v>0</v>
      </c>
      <c r="I510" s="25">
        <f t="shared" si="88"/>
        <v>4.1451861246035167</v>
      </c>
      <c r="J510" s="25">
        <f t="shared" si="89"/>
        <v>4.6591279889831305E-2</v>
      </c>
      <c r="K510" s="25">
        <f t="shared" si="90"/>
        <v>5.897630365801431E-2</v>
      </c>
      <c r="L510" s="25">
        <f t="shared" si="91"/>
        <v>0.44640465957268638</v>
      </c>
    </row>
    <row r="511" spans="1:12" x14ac:dyDescent="0.2">
      <c r="A511" s="27">
        <f t="shared" si="96"/>
        <v>16.600000000000101</v>
      </c>
      <c r="B511" s="25">
        <f t="shared" si="97"/>
        <v>100.31668018366118</v>
      </c>
      <c r="C511" s="25">
        <f t="shared" si="92"/>
        <v>7.7086105062177719</v>
      </c>
      <c r="D511" s="26">
        <f t="shared" si="93"/>
        <v>7927.4069376982416</v>
      </c>
      <c r="E511" s="25">
        <f t="shared" si="86"/>
        <v>0.44640465957268638</v>
      </c>
      <c r="F511" s="28">
        <f t="shared" si="94"/>
        <v>0.29711337968285506</v>
      </c>
      <c r="G511" s="25">
        <f t="shared" si="87"/>
        <v>0.10270000000000001</v>
      </c>
      <c r="H511" s="25">
        <f t="shared" si="95"/>
        <v>0</v>
      </c>
      <c r="I511" s="25">
        <f t="shared" si="88"/>
        <v>4.1451861246035167</v>
      </c>
      <c r="J511" s="25">
        <f t="shared" si="89"/>
        <v>4.6591279889831305E-2</v>
      </c>
      <c r="K511" s="25">
        <f t="shared" si="90"/>
        <v>5.897630365801431E-2</v>
      </c>
      <c r="L511" s="25">
        <f t="shared" si="91"/>
        <v>0.44640465957268638</v>
      </c>
    </row>
    <row r="512" spans="1:12" x14ac:dyDescent="0.2">
      <c r="A512" s="27">
        <f t="shared" si="96"/>
        <v>16.600000000000101</v>
      </c>
      <c r="B512" s="25">
        <f t="shared" si="97"/>
        <v>100.31668018366118</v>
      </c>
      <c r="C512" s="25">
        <f t="shared" si="92"/>
        <v>7.7086105062177719</v>
      </c>
      <c r="D512" s="26">
        <f t="shared" si="93"/>
        <v>7927.4069376982416</v>
      </c>
      <c r="E512" s="25">
        <f t="shared" si="86"/>
        <v>0.44640465957268638</v>
      </c>
      <c r="F512" s="28">
        <f t="shared" si="94"/>
        <v>0.29711337968285506</v>
      </c>
      <c r="G512" s="25">
        <f t="shared" si="87"/>
        <v>0.10270000000000001</v>
      </c>
      <c r="H512" s="25">
        <f t="shared" si="95"/>
        <v>0</v>
      </c>
      <c r="I512" s="25">
        <f t="shared" si="88"/>
        <v>4.1451861246035167</v>
      </c>
      <c r="J512" s="25">
        <f t="shared" si="89"/>
        <v>4.6591279889831305E-2</v>
      </c>
      <c r="K512" s="25">
        <f t="shared" si="90"/>
        <v>5.897630365801431E-2</v>
      </c>
      <c r="L512" s="25">
        <f t="shared" si="91"/>
        <v>0.44640465957268638</v>
      </c>
    </row>
    <row r="513" spans="1:12" x14ac:dyDescent="0.2">
      <c r="A513" s="27">
        <f t="shared" si="96"/>
        <v>16.600000000000101</v>
      </c>
      <c r="B513" s="25">
        <f t="shared" si="97"/>
        <v>100.31668018366118</v>
      </c>
      <c r="C513" s="25">
        <f t="shared" si="92"/>
        <v>7.7086105062177719</v>
      </c>
      <c r="D513" s="26">
        <f t="shared" si="93"/>
        <v>7927.4069376982416</v>
      </c>
      <c r="E513" s="25">
        <f t="shared" si="86"/>
        <v>0.44640465957268638</v>
      </c>
      <c r="F513" s="28">
        <f t="shared" si="94"/>
        <v>0.29711337968285506</v>
      </c>
      <c r="G513" s="25">
        <f t="shared" si="87"/>
        <v>0.10270000000000001</v>
      </c>
      <c r="H513" s="25">
        <f t="shared" si="95"/>
        <v>0</v>
      </c>
      <c r="I513" s="25">
        <f t="shared" si="88"/>
        <v>4.1451861246035167</v>
      </c>
      <c r="J513" s="25">
        <f t="shared" si="89"/>
        <v>4.6591279889831305E-2</v>
      </c>
      <c r="K513" s="25">
        <f t="shared" si="90"/>
        <v>5.897630365801431E-2</v>
      </c>
      <c r="L513" s="25">
        <f t="shared" si="91"/>
        <v>0.44640465957268638</v>
      </c>
    </row>
    <row r="514" spans="1:12" x14ac:dyDescent="0.2">
      <c r="A514" s="27">
        <f t="shared" si="96"/>
        <v>16.600000000000101</v>
      </c>
      <c r="B514" s="25">
        <f t="shared" si="97"/>
        <v>100.31668018366118</v>
      </c>
      <c r="C514" s="25">
        <f t="shared" si="92"/>
        <v>7.7086105062177719</v>
      </c>
      <c r="D514" s="26">
        <f t="shared" si="93"/>
        <v>7927.4069376982416</v>
      </c>
      <c r="E514" s="25">
        <f t="shared" si="86"/>
        <v>0.44640465957268638</v>
      </c>
      <c r="F514" s="28">
        <f t="shared" si="94"/>
        <v>0.29711337968285506</v>
      </c>
      <c r="G514" s="25">
        <f t="shared" si="87"/>
        <v>0.10270000000000001</v>
      </c>
      <c r="H514" s="25">
        <f t="shared" si="95"/>
        <v>0</v>
      </c>
      <c r="I514" s="25">
        <f t="shared" si="88"/>
        <v>4.1451861246035167</v>
      </c>
      <c r="J514" s="25">
        <f t="shared" si="89"/>
        <v>4.6591279889831305E-2</v>
      </c>
      <c r="K514" s="25">
        <f t="shared" si="90"/>
        <v>5.897630365801431E-2</v>
      </c>
      <c r="L514" s="25">
        <f t="shared" si="91"/>
        <v>0.44640465957268638</v>
      </c>
    </row>
    <row r="515" spans="1:12" x14ac:dyDescent="0.2">
      <c r="A515" s="27">
        <f t="shared" si="96"/>
        <v>16.600000000000101</v>
      </c>
      <c r="B515" s="25">
        <f t="shared" si="97"/>
        <v>100.31668018366118</v>
      </c>
      <c r="C515" s="25">
        <f t="shared" si="92"/>
        <v>7.7086105062177719</v>
      </c>
      <c r="D515" s="26">
        <f t="shared" si="93"/>
        <v>7927.4069376982416</v>
      </c>
      <c r="E515" s="25">
        <f t="shared" si="86"/>
        <v>0.44640465957268638</v>
      </c>
      <c r="F515" s="28">
        <f t="shared" si="94"/>
        <v>0.29711337968285506</v>
      </c>
      <c r="G515" s="25">
        <f t="shared" si="87"/>
        <v>0.10270000000000001</v>
      </c>
      <c r="H515" s="25">
        <f t="shared" si="95"/>
        <v>0</v>
      </c>
      <c r="I515" s="25">
        <f t="shared" si="88"/>
        <v>4.1451861246035167</v>
      </c>
      <c r="J515" s="25">
        <f t="shared" si="89"/>
        <v>4.6591279889831305E-2</v>
      </c>
      <c r="K515" s="25">
        <f t="shared" si="90"/>
        <v>5.897630365801431E-2</v>
      </c>
      <c r="L515" s="25">
        <f t="shared" si="91"/>
        <v>0.44640465957268638</v>
      </c>
    </row>
    <row r="516" spans="1:12" x14ac:dyDescent="0.2">
      <c r="A516" s="27">
        <f t="shared" si="96"/>
        <v>16.600000000000101</v>
      </c>
      <c r="B516" s="25">
        <f t="shared" si="97"/>
        <v>100.31668018366118</v>
      </c>
      <c r="C516" s="25">
        <f t="shared" si="92"/>
        <v>7.7086105062177719</v>
      </c>
      <c r="D516" s="26">
        <f t="shared" si="93"/>
        <v>7927.4069376982416</v>
      </c>
      <c r="E516" s="25">
        <f t="shared" si="86"/>
        <v>0.44640465957268638</v>
      </c>
      <c r="F516" s="28">
        <f t="shared" si="94"/>
        <v>0.29711337968285506</v>
      </c>
      <c r="G516" s="25">
        <f t="shared" si="87"/>
        <v>0.10270000000000001</v>
      </c>
      <c r="H516" s="25">
        <f t="shared" si="95"/>
        <v>0</v>
      </c>
      <c r="I516" s="25">
        <f t="shared" si="88"/>
        <v>4.1451861246035167</v>
      </c>
      <c r="J516" s="25">
        <f t="shared" si="89"/>
        <v>4.6591279889831305E-2</v>
      </c>
      <c r="K516" s="25">
        <f t="shared" si="90"/>
        <v>5.897630365801431E-2</v>
      </c>
      <c r="L516" s="25">
        <f t="shared" si="91"/>
        <v>0.44640465957268638</v>
      </c>
    </row>
    <row r="517" spans="1:12" x14ac:dyDescent="0.2">
      <c r="A517" s="27">
        <f t="shared" si="96"/>
        <v>16.600000000000101</v>
      </c>
      <c r="B517" s="25">
        <f t="shared" si="97"/>
        <v>100.31668018366118</v>
      </c>
      <c r="C517" s="25">
        <f t="shared" si="92"/>
        <v>7.7086105062177719</v>
      </c>
      <c r="D517" s="26">
        <f t="shared" si="93"/>
        <v>7927.4069376982416</v>
      </c>
      <c r="E517" s="25">
        <f t="shared" si="86"/>
        <v>0.44640465957268638</v>
      </c>
      <c r="F517" s="28">
        <f t="shared" si="94"/>
        <v>0.29711337968285506</v>
      </c>
      <c r="G517" s="25">
        <f t="shared" si="87"/>
        <v>0.10270000000000001</v>
      </c>
      <c r="H517" s="25">
        <f t="shared" si="95"/>
        <v>0</v>
      </c>
      <c r="I517" s="25">
        <f t="shared" si="88"/>
        <v>4.1451861246035167</v>
      </c>
      <c r="J517" s="25">
        <f t="shared" si="89"/>
        <v>4.6591279889831305E-2</v>
      </c>
      <c r="K517" s="25">
        <f t="shared" si="90"/>
        <v>5.897630365801431E-2</v>
      </c>
      <c r="L517" s="25">
        <f t="shared" si="91"/>
        <v>0.44640465957268638</v>
      </c>
    </row>
    <row r="518" spans="1:12" x14ac:dyDescent="0.2">
      <c r="A518" s="27">
        <f t="shared" si="96"/>
        <v>16.600000000000101</v>
      </c>
      <c r="B518" s="25">
        <f t="shared" si="97"/>
        <v>100.31668018366118</v>
      </c>
      <c r="C518" s="25">
        <f t="shared" si="92"/>
        <v>7.7086105062177719</v>
      </c>
      <c r="D518" s="26">
        <f t="shared" si="93"/>
        <v>7927.4069376982416</v>
      </c>
      <c r="E518" s="25">
        <f t="shared" si="86"/>
        <v>0.44640465957268638</v>
      </c>
      <c r="F518" s="28">
        <f t="shared" si="94"/>
        <v>0.29711337968285506</v>
      </c>
      <c r="G518" s="25">
        <f t="shared" si="87"/>
        <v>0.10270000000000001</v>
      </c>
      <c r="H518" s="25">
        <f t="shared" si="95"/>
        <v>0</v>
      </c>
      <c r="I518" s="25">
        <f t="shared" si="88"/>
        <v>4.1451861246035167</v>
      </c>
      <c r="J518" s="25">
        <f t="shared" si="89"/>
        <v>4.6591279889831305E-2</v>
      </c>
      <c r="K518" s="25">
        <f t="shared" si="90"/>
        <v>5.897630365801431E-2</v>
      </c>
      <c r="L518" s="25">
        <f t="shared" si="91"/>
        <v>0.44640465957268638</v>
      </c>
    </row>
    <row r="519" spans="1:12" x14ac:dyDescent="0.2">
      <c r="A519" s="27">
        <f t="shared" si="96"/>
        <v>16.600000000000101</v>
      </c>
      <c r="B519" s="25">
        <f t="shared" si="97"/>
        <v>100.31668018366118</v>
      </c>
      <c r="C519" s="25">
        <f t="shared" si="92"/>
        <v>7.7086105062177719</v>
      </c>
      <c r="D519" s="26">
        <f t="shared" si="93"/>
        <v>7927.4069376982416</v>
      </c>
      <c r="E519" s="25">
        <f t="shared" si="86"/>
        <v>0.44640465957268638</v>
      </c>
      <c r="F519" s="28">
        <f t="shared" si="94"/>
        <v>0.29711337968285506</v>
      </c>
      <c r="G519" s="25">
        <f t="shared" si="87"/>
        <v>0.10270000000000001</v>
      </c>
      <c r="H519" s="25">
        <f t="shared" si="95"/>
        <v>0</v>
      </c>
      <c r="I519" s="25">
        <f t="shared" si="88"/>
        <v>4.1451861246035167</v>
      </c>
      <c r="J519" s="25">
        <f t="shared" si="89"/>
        <v>4.6591279889831305E-2</v>
      </c>
      <c r="K519" s="25">
        <f t="shared" si="90"/>
        <v>5.897630365801431E-2</v>
      </c>
      <c r="L519" s="25">
        <f t="shared" si="91"/>
        <v>0.44640465957268638</v>
      </c>
    </row>
    <row r="520" spans="1:12" x14ac:dyDescent="0.2">
      <c r="A520" s="27">
        <f t="shared" si="96"/>
        <v>16.600000000000101</v>
      </c>
      <c r="B520" s="25">
        <f t="shared" si="97"/>
        <v>100.31668018366118</v>
      </c>
      <c r="C520" s="25">
        <f t="shared" si="92"/>
        <v>7.7086105062177719</v>
      </c>
      <c r="D520" s="26">
        <f t="shared" si="93"/>
        <v>7927.4069376982416</v>
      </c>
      <c r="E520" s="25">
        <f t="shared" si="86"/>
        <v>0.44640465957268638</v>
      </c>
      <c r="F520" s="28">
        <f t="shared" si="94"/>
        <v>0.29711337968285506</v>
      </c>
      <c r="G520" s="25">
        <f t="shared" si="87"/>
        <v>0.10270000000000001</v>
      </c>
      <c r="H520" s="25">
        <f t="shared" si="95"/>
        <v>0</v>
      </c>
      <c r="I520" s="25">
        <f t="shared" si="88"/>
        <v>4.1451861246035167</v>
      </c>
      <c r="J520" s="25">
        <f t="shared" si="89"/>
        <v>4.6591279889831305E-2</v>
      </c>
      <c r="K520" s="25">
        <f t="shared" si="90"/>
        <v>5.897630365801431E-2</v>
      </c>
      <c r="L520" s="25">
        <f t="shared" si="91"/>
        <v>0.44640465957268638</v>
      </c>
    </row>
    <row r="521" spans="1:12" x14ac:dyDescent="0.2">
      <c r="A521" s="27">
        <f t="shared" si="96"/>
        <v>16.600000000000101</v>
      </c>
      <c r="B521" s="25">
        <f t="shared" si="97"/>
        <v>100.31668018366118</v>
      </c>
      <c r="C521" s="25">
        <f t="shared" si="92"/>
        <v>7.7086105062177719</v>
      </c>
      <c r="D521" s="26">
        <f t="shared" si="93"/>
        <v>7927.4069376982416</v>
      </c>
      <c r="E521" s="25">
        <f t="shared" si="86"/>
        <v>0.44640465957268638</v>
      </c>
      <c r="F521" s="28">
        <f t="shared" si="94"/>
        <v>0.29711337968285506</v>
      </c>
      <c r="G521" s="25">
        <f t="shared" si="87"/>
        <v>0.10270000000000001</v>
      </c>
      <c r="H521" s="25">
        <f t="shared" si="95"/>
        <v>0</v>
      </c>
      <c r="I521" s="25">
        <f t="shared" si="88"/>
        <v>4.1451861246035167</v>
      </c>
      <c r="J521" s="25">
        <f t="shared" si="89"/>
        <v>4.6591279889831305E-2</v>
      </c>
      <c r="K521" s="25">
        <f t="shared" si="90"/>
        <v>5.897630365801431E-2</v>
      </c>
      <c r="L521" s="25">
        <f t="shared" si="91"/>
        <v>0.44640465957268638</v>
      </c>
    </row>
    <row r="522" spans="1:12" x14ac:dyDescent="0.2">
      <c r="A522" s="27">
        <f t="shared" si="96"/>
        <v>16.600000000000101</v>
      </c>
      <c r="B522" s="25">
        <f t="shared" si="97"/>
        <v>100.31668018366118</v>
      </c>
      <c r="C522" s="25">
        <f t="shared" si="92"/>
        <v>7.7086105062177719</v>
      </c>
      <c r="D522" s="26">
        <f t="shared" si="93"/>
        <v>7927.4069376982416</v>
      </c>
      <c r="E522" s="25">
        <f t="shared" si="86"/>
        <v>0.44640465957268638</v>
      </c>
      <c r="F522" s="28">
        <f t="shared" si="94"/>
        <v>0.29711337968285506</v>
      </c>
      <c r="G522" s="25">
        <f t="shared" si="87"/>
        <v>0.10270000000000001</v>
      </c>
      <c r="H522" s="25">
        <f t="shared" si="95"/>
        <v>0</v>
      </c>
      <c r="I522" s="25">
        <f t="shared" si="88"/>
        <v>4.1451861246035167</v>
      </c>
      <c r="J522" s="25">
        <f t="shared" si="89"/>
        <v>4.6591279889831305E-2</v>
      </c>
      <c r="K522" s="25">
        <f t="shared" si="90"/>
        <v>5.897630365801431E-2</v>
      </c>
      <c r="L522" s="25">
        <f t="shared" si="91"/>
        <v>0.44640465957268638</v>
      </c>
    </row>
    <row r="523" spans="1:12" x14ac:dyDescent="0.2">
      <c r="A523" s="27">
        <f t="shared" si="96"/>
        <v>16.600000000000101</v>
      </c>
      <c r="B523" s="25">
        <f t="shared" si="97"/>
        <v>100.31668018366118</v>
      </c>
      <c r="C523" s="25">
        <f t="shared" si="92"/>
        <v>7.7086105062177719</v>
      </c>
      <c r="D523" s="26">
        <f t="shared" si="93"/>
        <v>7927.4069376982416</v>
      </c>
      <c r="E523" s="25">
        <f t="shared" si="86"/>
        <v>0.44640465957268638</v>
      </c>
      <c r="F523" s="28">
        <f t="shared" si="94"/>
        <v>0.29711337968285506</v>
      </c>
      <c r="G523" s="25">
        <f t="shared" si="87"/>
        <v>0.10270000000000001</v>
      </c>
      <c r="H523" s="25">
        <f t="shared" si="95"/>
        <v>0</v>
      </c>
      <c r="I523" s="25">
        <f t="shared" si="88"/>
        <v>4.1451861246035167</v>
      </c>
      <c r="J523" s="25">
        <f t="shared" si="89"/>
        <v>4.6591279889831305E-2</v>
      </c>
      <c r="K523" s="25">
        <f t="shared" si="90"/>
        <v>5.897630365801431E-2</v>
      </c>
      <c r="L523" s="25">
        <f t="shared" si="91"/>
        <v>0.44640465957268638</v>
      </c>
    </row>
    <row r="524" spans="1:12" x14ac:dyDescent="0.2">
      <c r="A524" s="27">
        <f t="shared" si="96"/>
        <v>16.600000000000101</v>
      </c>
      <c r="B524" s="25">
        <f t="shared" si="97"/>
        <v>100.31668018366118</v>
      </c>
      <c r="C524" s="25">
        <f t="shared" si="92"/>
        <v>7.7086105062177719</v>
      </c>
      <c r="D524" s="26">
        <f t="shared" si="93"/>
        <v>7927.4069376982416</v>
      </c>
      <c r="E524" s="25">
        <f t="shared" si="86"/>
        <v>0.44640465957268638</v>
      </c>
      <c r="F524" s="28">
        <f t="shared" si="94"/>
        <v>0.29711337968285506</v>
      </c>
      <c r="G524" s="25">
        <f t="shared" si="87"/>
        <v>0.10270000000000001</v>
      </c>
      <c r="H524" s="25">
        <f t="shared" si="95"/>
        <v>0</v>
      </c>
      <c r="I524" s="25">
        <f t="shared" si="88"/>
        <v>4.1451861246035167</v>
      </c>
      <c r="J524" s="25">
        <f t="shared" si="89"/>
        <v>4.6591279889831305E-2</v>
      </c>
      <c r="K524" s="25">
        <f t="shared" si="90"/>
        <v>5.897630365801431E-2</v>
      </c>
      <c r="L524" s="25">
        <f t="shared" si="91"/>
        <v>0.44640465957268638</v>
      </c>
    </row>
    <row r="525" spans="1:12" x14ac:dyDescent="0.2">
      <c r="A525" s="27">
        <f t="shared" si="96"/>
        <v>16.600000000000101</v>
      </c>
      <c r="B525" s="25">
        <f t="shared" si="97"/>
        <v>100.31668018366118</v>
      </c>
      <c r="C525" s="25">
        <f t="shared" si="92"/>
        <v>7.7086105062177719</v>
      </c>
      <c r="D525" s="26">
        <f t="shared" si="93"/>
        <v>7927.4069376982416</v>
      </c>
      <c r="E525" s="25">
        <f t="shared" si="86"/>
        <v>0.44640465957268638</v>
      </c>
      <c r="F525" s="28">
        <f t="shared" si="94"/>
        <v>0.29711337968285506</v>
      </c>
      <c r="G525" s="25">
        <f t="shared" si="87"/>
        <v>0.10270000000000001</v>
      </c>
      <c r="H525" s="25">
        <f t="shared" si="95"/>
        <v>0</v>
      </c>
      <c r="I525" s="25">
        <f t="shared" si="88"/>
        <v>4.1451861246035167</v>
      </c>
      <c r="J525" s="25">
        <f t="shared" si="89"/>
        <v>4.6591279889831305E-2</v>
      </c>
      <c r="K525" s="25">
        <f t="shared" si="90"/>
        <v>5.897630365801431E-2</v>
      </c>
      <c r="L525" s="25">
        <f t="shared" si="91"/>
        <v>0.44640465957268638</v>
      </c>
    </row>
    <row r="526" spans="1:12" x14ac:dyDescent="0.2">
      <c r="A526" s="27">
        <f t="shared" si="96"/>
        <v>16.600000000000101</v>
      </c>
      <c r="B526" s="25">
        <f t="shared" si="97"/>
        <v>100.31668018366118</v>
      </c>
      <c r="C526" s="25">
        <f t="shared" si="92"/>
        <v>7.7086105062177719</v>
      </c>
      <c r="D526" s="26">
        <f t="shared" si="93"/>
        <v>7927.4069376982416</v>
      </c>
      <c r="E526" s="25">
        <f t="shared" si="86"/>
        <v>0.44640465957268638</v>
      </c>
      <c r="F526" s="28">
        <f t="shared" si="94"/>
        <v>0.29711337968285506</v>
      </c>
      <c r="G526" s="25">
        <f t="shared" si="87"/>
        <v>0.10270000000000001</v>
      </c>
      <c r="H526" s="25">
        <f t="shared" si="95"/>
        <v>0</v>
      </c>
      <c r="I526" s="25">
        <f t="shared" si="88"/>
        <v>4.1451861246035167</v>
      </c>
      <c r="J526" s="25">
        <f t="shared" si="89"/>
        <v>4.6591279889831305E-2</v>
      </c>
      <c r="K526" s="25">
        <f t="shared" si="90"/>
        <v>5.897630365801431E-2</v>
      </c>
      <c r="L526" s="25">
        <f t="shared" si="91"/>
        <v>0.44640465957268638</v>
      </c>
    </row>
    <row r="527" spans="1:12" x14ac:dyDescent="0.2">
      <c r="A527" s="27">
        <f t="shared" si="96"/>
        <v>16.600000000000101</v>
      </c>
      <c r="B527" s="25">
        <f t="shared" si="97"/>
        <v>100.31668018366118</v>
      </c>
      <c r="C527" s="25">
        <f t="shared" si="92"/>
        <v>7.7086105062177719</v>
      </c>
      <c r="D527" s="26">
        <f t="shared" si="93"/>
        <v>7927.4069376982416</v>
      </c>
      <c r="E527" s="25">
        <f t="shared" si="86"/>
        <v>0.44640465957268638</v>
      </c>
      <c r="F527" s="28">
        <f t="shared" si="94"/>
        <v>0.29711337968285506</v>
      </c>
      <c r="G527" s="25">
        <f t="shared" si="87"/>
        <v>0.10270000000000001</v>
      </c>
      <c r="H527" s="25">
        <f t="shared" si="95"/>
        <v>0</v>
      </c>
      <c r="I527" s="25">
        <f t="shared" si="88"/>
        <v>4.1451861246035167</v>
      </c>
      <c r="J527" s="25">
        <f t="shared" si="89"/>
        <v>4.6591279889831305E-2</v>
      </c>
      <c r="K527" s="25">
        <f t="shared" si="90"/>
        <v>5.897630365801431E-2</v>
      </c>
      <c r="L527" s="25">
        <f t="shared" si="91"/>
        <v>0.44640465957268638</v>
      </c>
    </row>
    <row r="528" spans="1:12" x14ac:dyDescent="0.2">
      <c r="A528" s="27">
        <f t="shared" si="96"/>
        <v>16.600000000000101</v>
      </c>
      <c r="B528" s="25">
        <f t="shared" si="97"/>
        <v>100.31668018366118</v>
      </c>
      <c r="C528" s="25">
        <f t="shared" si="92"/>
        <v>7.7086105062177719</v>
      </c>
      <c r="D528" s="26">
        <f t="shared" si="93"/>
        <v>7927.4069376982416</v>
      </c>
      <c r="E528" s="25">
        <f t="shared" si="86"/>
        <v>0.44640465957268638</v>
      </c>
      <c r="F528" s="28">
        <f t="shared" si="94"/>
        <v>0.29711337968285506</v>
      </c>
      <c r="G528" s="25">
        <f t="shared" si="87"/>
        <v>0.10270000000000001</v>
      </c>
      <c r="H528" s="25">
        <f t="shared" si="95"/>
        <v>0</v>
      </c>
      <c r="I528" s="25">
        <f t="shared" si="88"/>
        <v>4.1451861246035167</v>
      </c>
      <c r="J528" s="25">
        <f t="shared" si="89"/>
        <v>4.6591279889831305E-2</v>
      </c>
      <c r="K528" s="25">
        <f t="shared" si="90"/>
        <v>5.897630365801431E-2</v>
      </c>
      <c r="L528" s="25">
        <f t="shared" si="91"/>
        <v>0.44640465957268638</v>
      </c>
    </row>
    <row r="529" spans="1:12" x14ac:dyDescent="0.2">
      <c r="A529" s="27">
        <f t="shared" si="96"/>
        <v>16.600000000000101</v>
      </c>
      <c r="B529" s="25">
        <f t="shared" si="97"/>
        <v>100.31668018366118</v>
      </c>
      <c r="C529" s="25">
        <f t="shared" si="92"/>
        <v>7.7086105062177719</v>
      </c>
      <c r="D529" s="26">
        <f t="shared" si="93"/>
        <v>7927.4069376982416</v>
      </c>
      <c r="E529" s="25">
        <f t="shared" si="86"/>
        <v>0.44640465957268638</v>
      </c>
      <c r="F529" s="28">
        <f t="shared" si="94"/>
        <v>0.29711337968285506</v>
      </c>
      <c r="G529" s="25">
        <f t="shared" si="87"/>
        <v>0.10270000000000001</v>
      </c>
      <c r="H529" s="25">
        <f t="shared" si="95"/>
        <v>0</v>
      </c>
      <c r="I529" s="25">
        <f t="shared" si="88"/>
        <v>4.1451861246035167</v>
      </c>
      <c r="J529" s="25">
        <f t="shared" si="89"/>
        <v>4.6591279889831305E-2</v>
      </c>
      <c r="K529" s="25">
        <f t="shared" si="90"/>
        <v>5.897630365801431E-2</v>
      </c>
      <c r="L529" s="25">
        <f t="shared" si="91"/>
        <v>0.44640465957268638</v>
      </c>
    </row>
    <row r="530" spans="1:12" x14ac:dyDescent="0.2">
      <c r="A530" s="27">
        <f t="shared" si="96"/>
        <v>16.600000000000101</v>
      </c>
      <c r="B530" s="25">
        <f t="shared" si="97"/>
        <v>100.31668018366118</v>
      </c>
      <c r="C530" s="25">
        <f t="shared" si="92"/>
        <v>7.7086105062177719</v>
      </c>
      <c r="D530" s="26">
        <f t="shared" si="93"/>
        <v>7927.4069376982416</v>
      </c>
      <c r="E530" s="25">
        <f t="shared" si="86"/>
        <v>0.44640465957268638</v>
      </c>
      <c r="F530" s="28">
        <f t="shared" si="94"/>
        <v>0.29711337968285506</v>
      </c>
      <c r="G530" s="25">
        <f t="shared" si="87"/>
        <v>0.10270000000000001</v>
      </c>
      <c r="H530" s="25">
        <f t="shared" si="95"/>
        <v>0</v>
      </c>
      <c r="I530" s="25">
        <f t="shared" si="88"/>
        <v>4.1451861246035167</v>
      </c>
      <c r="J530" s="25">
        <f t="shared" si="89"/>
        <v>4.6591279889831305E-2</v>
      </c>
      <c r="K530" s="25">
        <f t="shared" si="90"/>
        <v>5.897630365801431E-2</v>
      </c>
      <c r="L530" s="25">
        <f t="shared" si="91"/>
        <v>0.44640465957268638</v>
      </c>
    </row>
    <row r="531" spans="1:12" x14ac:dyDescent="0.2">
      <c r="A531" s="27">
        <f t="shared" si="96"/>
        <v>16.600000000000101</v>
      </c>
      <c r="B531" s="25">
        <f t="shared" si="97"/>
        <v>100.31668018366118</v>
      </c>
      <c r="C531" s="25">
        <f t="shared" si="92"/>
        <v>7.7086105062177719</v>
      </c>
      <c r="D531" s="26">
        <f t="shared" si="93"/>
        <v>7927.4069376982416</v>
      </c>
      <c r="E531" s="25">
        <f t="shared" si="86"/>
        <v>0.44640465957268638</v>
      </c>
      <c r="F531" s="28">
        <f t="shared" si="94"/>
        <v>0.29711337968285506</v>
      </c>
      <c r="G531" s="25">
        <f t="shared" si="87"/>
        <v>0.10270000000000001</v>
      </c>
      <c r="H531" s="25">
        <f t="shared" si="95"/>
        <v>0</v>
      </c>
      <c r="I531" s="25">
        <f t="shared" si="88"/>
        <v>4.1451861246035167</v>
      </c>
      <c r="J531" s="25">
        <f t="shared" si="89"/>
        <v>4.6591279889831305E-2</v>
      </c>
      <c r="K531" s="25">
        <f t="shared" si="90"/>
        <v>5.897630365801431E-2</v>
      </c>
      <c r="L531" s="25">
        <f t="shared" si="91"/>
        <v>0.44640465957268638</v>
      </c>
    </row>
    <row r="532" spans="1:12" x14ac:dyDescent="0.2">
      <c r="A532" s="27">
        <f t="shared" si="96"/>
        <v>16.600000000000101</v>
      </c>
      <c r="B532" s="25">
        <f t="shared" si="97"/>
        <v>100.31668018366118</v>
      </c>
      <c r="C532" s="25">
        <f t="shared" si="92"/>
        <v>7.7086105062177719</v>
      </c>
      <c r="D532" s="26">
        <f t="shared" si="93"/>
        <v>7927.4069376982416</v>
      </c>
      <c r="E532" s="25">
        <f t="shared" si="86"/>
        <v>0.44640465957268638</v>
      </c>
      <c r="F532" s="28">
        <f t="shared" si="94"/>
        <v>0.29711337968285506</v>
      </c>
      <c r="G532" s="25">
        <f t="shared" si="87"/>
        <v>0.10270000000000001</v>
      </c>
      <c r="H532" s="25">
        <f t="shared" si="95"/>
        <v>0</v>
      </c>
      <c r="I532" s="25">
        <f t="shared" si="88"/>
        <v>4.1451861246035167</v>
      </c>
      <c r="J532" s="25">
        <f t="shared" si="89"/>
        <v>4.6591279889831305E-2</v>
      </c>
      <c r="K532" s="25">
        <f t="shared" si="90"/>
        <v>5.897630365801431E-2</v>
      </c>
      <c r="L532" s="25">
        <f t="shared" si="91"/>
        <v>0.44640465957268638</v>
      </c>
    </row>
    <row r="533" spans="1:12" x14ac:dyDescent="0.2">
      <c r="A533" s="27">
        <f t="shared" si="96"/>
        <v>16.600000000000101</v>
      </c>
      <c r="B533" s="25">
        <f t="shared" si="97"/>
        <v>100.31668018366118</v>
      </c>
      <c r="C533" s="25">
        <f t="shared" si="92"/>
        <v>7.7086105062177719</v>
      </c>
      <c r="D533" s="26">
        <f t="shared" si="93"/>
        <v>7927.4069376982416</v>
      </c>
      <c r="E533" s="25">
        <f t="shared" si="86"/>
        <v>0.44640465957268638</v>
      </c>
      <c r="F533" s="28">
        <f t="shared" si="94"/>
        <v>0.29711337968285506</v>
      </c>
      <c r="G533" s="25">
        <f t="shared" si="87"/>
        <v>0.10270000000000001</v>
      </c>
      <c r="H533" s="25">
        <f t="shared" si="95"/>
        <v>0</v>
      </c>
      <c r="I533" s="25">
        <f t="shared" si="88"/>
        <v>4.1451861246035167</v>
      </c>
      <c r="J533" s="25">
        <f t="shared" si="89"/>
        <v>4.6591279889831305E-2</v>
      </c>
      <c r="K533" s="25">
        <f t="shared" si="90"/>
        <v>5.897630365801431E-2</v>
      </c>
      <c r="L533" s="25">
        <f t="shared" si="91"/>
        <v>0.44640465957268638</v>
      </c>
    </row>
    <row r="534" spans="1:12" x14ac:dyDescent="0.2">
      <c r="A534" s="27">
        <f t="shared" si="96"/>
        <v>16.600000000000101</v>
      </c>
      <c r="B534" s="25">
        <f t="shared" si="97"/>
        <v>100.31668018366118</v>
      </c>
      <c r="C534" s="25">
        <f t="shared" si="92"/>
        <v>7.7086105062177719</v>
      </c>
      <c r="D534" s="26">
        <f t="shared" si="93"/>
        <v>7927.4069376982416</v>
      </c>
      <c r="E534" s="25">
        <f t="shared" si="86"/>
        <v>0.44640465957268638</v>
      </c>
      <c r="F534" s="28">
        <f t="shared" si="94"/>
        <v>0.29711337968285506</v>
      </c>
      <c r="G534" s="25">
        <f t="shared" si="87"/>
        <v>0.10270000000000001</v>
      </c>
      <c r="H534" s="25">
        <f t="shared" si="95"/>
        <v>0</v>
      </c>
      <c r="I534" s="25">
        <f t="shared" si="88"/>
        <v>4.1451861246035167</v>
      </c>
      <c r="J534" s="25">
        <f t="shared" si="89"/>
        <v>4.6591279889831305E-2</v>
      </c>
      <c r="K534" s="25">
        <f t="shared" si="90"/>
        <v>5.897630365801431E-2</v>
      </c>
      <c r="L534" s="25">
        <f t="shared" si="91"/>
        <v>0.44640465957268638</v>
      </c>
    </row>
    <row r="535" spans="1:12" x14ac:dyDescent="0.2">
      <c r="A535" s="27">
        <f t="shared" si="96"/>
        <v>16.600000000000101</v>
      </c>
      <c r="B535" s="25">
        <f t="shared" si="97"/>
        <v>100.31668018366118</v>
      </c>
      <c r="C535" s="25">
        <f t="shared" si="92"/>
        <v>7.7086105062177719</v>
      </c>
      <c r="D535" s="26">
        <f t="shared" si="93"/>
        <v>7927.4069376982416</v>
      </c>
      <c r="E535" s="25">
        <f t="shared" ref="E535:E598" si="98">$I535*2/$D$6*($D$7/$B$11)</f>
        <v>0.44640465957268638</v>
      </c>
      <c r="F535" s="28">
        <f t="shared" si="94"/>
        <v>0.29711337968285506</v>
      </c>
      <c r="G535" s="25">
        <f t="shared" ref="G535:G598" si="99">IF(OR(AND(B534&gt;14,B534&lt;37),AND(B534&gt;49,B534&lt;72)),$D$8*(($F$4/1000)*C534*C534)/5+IF($B$12="Yes",$D$9,$D$10)*($F$4/1000)+IF($B$13="Yes",0,$D$11*($F$4/1000)),IF($B$12="Yes",$D$9,$D$10)*($F$4/1000))</f>
        <v>0.10270000000000001</v>
      </c>
      <c r="H535" s="25">
        <f t="shared" si="95"/>
        <v>0</v>
      </c>
      <c r="I535" s="25">
        <f t="shared" ref="I535:I598" si="100">IF($D535&lt;=$B$17,$C$17-$D$17*$D535,IF($D535&lt;=$B$18,$C$18-$D$18*($D535-$B$17),IF($D535&lt;=$B$19,$C$19-$D$19*($D535-$B$18),IF($D535&gt;=$B$19+1,0))))</f>
        <v>4.1451861246035167</v>
      </c>
      <c r="J535" s="25">
        <f t="shared" ref="J535:J598" si="101">$L535+$H535-$F535-$G535</f>
        <v>4.6591279889831305E-2</v>
      </c>
      <c r="K535" s="25">
        <f t="shared" ref="K535:K598" si="102">$J535/($F$4/1000)</f>
        <v>5.897630365801431E-2</v>
      </c>
      <c r="L535" s="25">
        <f t="shared" ref="L535:L598" si="103">IF($B$12="Yes",IF(E535&gt;=$D$12*($F$4/1000),$D$12*($F$4/1000),E535),IF(E535&gt;=$D$13*($F$4/1000),$D$13*($F$4/1000),E535))</f>
        <v>0.44640465957268638</v>
      </c>
    </row>
    <row r="536" spans="1:12" x14ac:dyDescent="0.2">
      <c r="A536" s="27">
        <f t="shared" si="96"/>
        <v>16.600000000000101</v>
      </c>
      <c r="B536" s="25">
        <f t="shared" si="97"/>
        <v>100.31668018366118</v>
      </c>
      <c r="C536" s="25">
        <f t="shared" ref="C536:C599" si="104">SQRT($C535*$C535+2*$K535*($B536-$B535))</f>
        <v>7.7086105062177719</v>
      </c>
      <c r="D536" s="26">
        <f t="shared" ref="D536:D599" si="105">$C536/(3.1416*$D$6)*($D$7/$B$11)*60000</f>
        <v>7927.4069376982416</v>
      </c>
      <c r="E536" s="25">
        <f t="shared" si="98"/>
        <v>0.44640465957268638</v>
      </c>
      <c r="F536" s="28">
        <f t="shared" ref="F536:F599" si="106">B$8*$C536*$C536</f>
        <v>0.29711337968285506</v>
      </c>
      <c r="G536" s="25">
        <f t="shared" si="99"/>
        <v>0.10270000000000001</v>
      </c>
      <c r="H536" s="25">
        <f t="shared" ref="H536:H599" si="107">IF(B536&lt;6.7,0.445/8.5*($F$4/1000)*9.81,IF(AND(B536&gt;=6.7,B536&lt;=76.72),0,IF(AND(B536&gt;76.2,B536&lt;84.92),0.445/8.5*($F$4/1000)*-9.81,IF(AND(B536&gt;=84.92,B536&lt;=84.92),0,IF(AND(B536&gt;84.92,B536&lt;92.12),0.445/8.5*($F$4/1000)*9.81,IF(B536&gt;=92.12,0))))))</f>
        <v>0</v>
      </c>
      <c r="I536" s="25">
        <f t="shared" si="100"/>
        <v>4.1451861246035167</v>
      </c>
      <c r="J536" s="25">
        <f t="shared" si="101"/>
        <v>4.6591279889831305E-2</v>
      </c>
      <c r="K536" s="25">
        <f t="shared" si="102"/>
        <v>5.897630365801431E-2</v>
      </c>
      <c r="L536" s="25">
        <f t="shared" si="103"/>
        <v>0.44640465957268638</v>
      </c>
    </row>
    <row r="537" spans="1:12" x14ac:dyDescent="0.2">
      <c r="A537" s="27">
        <f t="shared" ref="A537:A600" si="108">IF($B536&gt;=100,A536,A536+0.05)</f>
        <v>16.600000000000101</v>
      </c>
      <c r="B537" s="25">
        <f t="shared" ref="B537:B600" si="109">IF(B536&gt;100,B536,$B536+$C536*0.05+0.5*0.0025*$K536)</f>
        <v>100.31668018366118</v>
      </c>
      <c r="C537" s="25">
        <f t="shared" si="104"/>
        <v>7.7086105062177719</v>
      </c>
      <c r="D537" s="26">
        <f t="shared" si="105"/>
        <v>7927.4069376982416</v>
      </c>
      <c r="E537" s="25">
        <f t="shared" si="98"/>
        <v>0.44640465957268638</v>
      </c>
      <c r="F537" s="28">
        <f t="shared" si="106"/>
        <v>0.29711337968285506</v>
      </c>
      <c r="G537" s="25">
        <f t="shared" si="99"/>
        <v>0.10270000000000001</v>
      </c>
      <c r="H537" s="25">
        <f t="shared" si="107"/>
        <v>0</v>
      </c>
      <c r="I537" s="25">
        <f t="shared" si="100"/>
        <v>4.1451861246035167</v>
      </c>
      <c r="J537" s="25">
        <f t="shared" si="101"/>
        <v>4.6591279889831305E-2</v>
      </c>
      <c r="K537" s="25">
        <f t="shared" si="102"/>
        <v>5.897630365801431E-2</v>
      </c>
      <c r="L537" s="25">
        <f t="shared" si="103"/>
        <v>0.44640465957268638</v>
      </c>
    </row>
    <row r="538" spans="1:12" x14ac:dyDescent="0.2">
      <c r="A538" s="27">
        <f t="shared" si="108"/>
        <v>16.600000000000101</v>
      </c>
      <c r="B538" s="25">
        <f t="shared" si="109"/>
        <v>100.31668018366118</v>
      </c>
      <c r="C538" s="25">
        <f t="shared" si="104"/>
        <v>7.7086105062177719</v>
      </c>
      <c r="D538" s="26">
        <f t="shared" si="105"/>
        <v>7927.4069376982416</v>
      </c>
      <c r="E538" s="25">
        <f t="shared" si="98"/>
        <v>0.44640465957268638</v>
      </c>
      <c r="F538" s="28">
        <f t="shared" si="106"/>
        <v>0.29711337968285506</v>
      </c>
      <c r="G538" s="25">
        <f t="shared" si="99"/>
        <v>0.10270000000000001</v>
      </c>
      <c r="H538" s="25">
        <f t="shared" si="107"/>
        <v>0</v>
      </c>
      <c r="I538" s="25">
        <f t="shared" si="100"/>
        <v>4.1451861246035167</v>
      </c>
      <c r="J538" s="25">
        <f t="shared" si="101"/>
        <v>4.6591279889831305E-2</v>
      </c>
      <c r="K538" s="25">
        <f t="shared" si="102"/>
        <v>5.897630365801431E-2</v>
      </c>
      <c r="L538" s="25">
        <f t="shared" si="103"/>
        <v>0.44640465957268638</v>
      </c>
    </row>
    <row r="539" spans="1:12" x14ac:dyDescent="0.2">
      <c r="A539" s="27">
        <f t="shared" si="108"/>
        <v>16.600000000000101</v>
      </c>
      <c r="B539" s="25">
        <f t="shared" si="109"/>
        <v>100.31668018366118</v>
      </c>
      <c r="C539" s="25">
        <f t="shared" si="104"/>
        <v>7.7086105062177719</v>
      </c>
      <c r="D539" s="26">
        <f t="shared" si="105"/>
        <v>7927.4069376982416</v>
      </c>
      <c r="E539" s="25">
        <f t="shared" si="98"/>
        <v>0.44640465957268638</v>
      </c>
      <c r="F539" s="28">
        <f t="shared" si="106"/>
        <v>0.29711337968285506</v>
      </c>
      <c r="G539" s="25">
        <f t="shared" si="99"/>
        <v>0.10270000000000001</v>
      </c>
      <c r="H539" s="25">
        <f t="shared" si="107"/>
        <v>0</v>
      </c>
      <c r="I539" s="25">
        <f t="shared" si="100"/>
        <v>4.1451861246035167</v>
      </c>
      <c r="J539" s="25">
        <f t="shared" si="101"/>
        <v>4.6591279889831305E-2</v>
      </c>
      <c r="K539" s="25">
        <f t="shared" si="102"/>
        <v>5.897630365801431E-2</v>
      </c>
      <c r="L539" s="25">
        <f t="shared" si="103"/>
        <v>0.44640465957268638</v>
      </c>
    </row>
    <row r="540" spans="1:12" x14ac:dyDescent="0.2">
      <c r="A540" s="27">
        <f t="shared" si="108"/>
        <v>16.600000000000101</v>
      </c>
      <c r="B540" s="25">
        <f t="shared" si="109"/>
        <v>100.31668018366118</v>
      </c>
      <c r="C540" s="25">
        <f t="shared" si="104"/>
        <v>7.7086105062177719</v>
      </c>
      <c r="D540" s="26">
        <f t="shared" si="105"/>
        <v>7927.4069376982416</v>
      </c>
      <c r="E540" s="25">
        <f t="shared" si="98"/>
        <v>0.44640465957268638</v>
      </c>
      <c r="F540" s="28">
        <f t="shared" si="106"/>
        <v>0.29711337968285506</v>
      </c>
      <c r="G540" s="25">
        <f t="shared" si="99"/>
        <v>0.10270000000000001</v>
      </c>
      <c r="H540" s="25">
        <f t="shared" si="107"/>
        <v>0</v>
      </c>
      <c r="I540" s="25">
        <f t="shared" si="100"/>
        <v>4.1451861246035167</v>
      </c>
      <c r="J540" s="25">
        <f t="shared" si="101"/>
        <v>4.6591279889831305E-2</v>
      </c>
      <c r="K540" s="25">
        <f t="shared" si="102"/>
        <v>5.897630365801431E-2</v>
      </c>
      <c r="L540" s="25">
        <f t="shared" si="103"/>
        <v>0.44640465957268638</v>
      </c>
    </row>
    <row r="541" spans="1:12" x14ac:dyDescent="0.2">
      <c r="A541" s="27">
        <f t="shared" si="108"/>
        <v>16.600000000000101</v>
      </c>
      <c r="B541" s="25">
        <f t="shared" si="109"/>
        <v>100.31668018366118</v>
      </c>
      <c r="C541" s="25">
        <f t="shared" si="104"/>
        <v>7.7086105062177719</v>
      </c>
      <c r="D541" s="26">
        <f t="shared" si="105"/>
        <v>7927.4069376982416</v>
      </c>
      <c r="E541" s="25">
        <f t="shared" si="98"/>
        <v>0.44640465957268638</v>
      </c>
      <c r="F541" s="28">
        <f t="shared" si="106"/>
        <v>0.29711337968285506</v>
      </c>
      <c r="G541" s="25">
        <f t="shared" si="99"/>
        <v>0.10270000000000001</v>
      </c>
      <c r="H541" s="25">
        <f t="shared" si="107"/>
        <v>0</v>
      </c>
      <c r="I541" s="25">
        <f t="shared" si="100"/>
        <v>4.1451861246035167</v>
      </c>
      <c r="J541" s="25">
        <f t="shared" si="101"/>
        <v>4.6591279889831305E-2</v>
      </c>
      <c r="K541" s="25">
        <f t="shared" si="102"/>
        <v>5.897630365801431E-2</v>
      </c>
      <c r="L541" s="25">
        <f t="shared" si="103"/>
        <v>0.44640465957268638</v>
      </c>
    </row>
    <row r="542" spans="1:12" x14ac:dyDescent="0.2">
      <c r="A542" s="27">
        <f t="shared" si="108"/>
        <v>16.600000000000101</v>
      </c>
      <c r="B542" s="25">
        <f t="shared" si="109"/>
        <v>100.31668018366118</v>
      </c>
      <c r="C542" s="25">
        <f t="shared" si="104"/>
        <v>7.7086105062177719</v>
      </c>
      <c r="D542" s="26">
        <f t="shared" si="105"/>
        <v>7927.4069376982416</v>
      </c>
      <c r="E542" s="25">
        <f t="shared" si="98"/>
        <v>0.44640465957268638</v>
      </c>
      <c r="F542" s="28">
        <f t="shared" si="106"/>
        <v>0.29711337968285506</v>
      </c>
      <c r="G542" s="25">
        <f t="shared" si="99"/>
        <v>0.10270000000000001</v>
      </c>
      <c r="H542" s="25">
        <f t="shared" si="107"/>
        <v>0</v>
      </c>
      <c r="I542" s="25">
        <f t="shared" si="100"/>
        <v>4.1451861246035167</v>
      </c>
      <c r="J542" s="25">
        <f t="shared" si="101"/>
        <v>4.6591279889831305E-2</v>
      </c>
      <c r="K542" s="25">
        <f t="shared" si="102"/>
        <v>5.897630365801431E-2</v>
      </c>
      <c r="L542" s="25">
        <f t="shared" si="103"/>
        <v>0.44640465957268638</v>
      </c>
    </row>
    <row r="543" spans="1:12" x14ac:dyDescent="0.2">
      <c r="A543" s="27">
        <f t="shared" si="108"/>
        <v>16.600000000000101</v>
      </c>
      <c r="B543" s="25">
        <f t="shared" si="109"/>
        <v>100.31668018366118</v>
      </c>
      <c r="C543" s="25">
        <f t="shared" si="104"/>
        <v>7.7086105062177719</v>
      </c>
      <c r="D543" s="26">
        <f t="shared" si="105"/>
        <v>7927.4069376982416</v>
      </c>
      <c r="E543" s="25">
        <f t="shared" si="98"/>
        <v>0.44640465957268638</v>
      </c>
      <c r="F543" s="28">
        <f t="shared" si="106"/>
        <v>0.29711337968285506</v>
      </c>
      <c r="G543" s="25">
        <f t="shared" si="99"/>
        <v>0.10270000000000001</v>
      </c>
      <c r="H543" s="25">
        <f t="shared" si="107"/>
        <v>0</v>
      </c>
      <c r="I543" s="25">
        <f t="shared" si="100"/>
        <v>4.1451861246035167</v>
      </c>
      <c r="J543" s="25">
        <f t="shared" si="101"/>
        <v>4.6591279889831305E-2</v>
      </c>
      <c r="K543" s="25">
        <f t="shared" si="102"/>
        <v>5.897630365801431E-2</v>
      </c>
      <c r="L543" s="25">
        <f t="shared" si="103"/>
        <v>0.44640465957268638</v>
      </c>
    </row>
    <row r="544" spans="1:12" x14ac:dyDescent="0.2">
      <c r="A544" s="27">
        <f t="shared" si="108"/>
        <v>16.600000000000101</v>
      </c>
      <c r="B544" s="25">
        <f t="shared" si="109"/>
        <v>100.31668018366118</v>
      </c>
      <c r="C544" s="25">
        <f t="shared" si="104"/>
        <v>7.7086105062177719</v>
      </c>
      <c r="D544" s="26">
        <f t="shared" si="105"/>
        <v>7927.4069376982416</v>
      </c>
      <c r="E544" s="25">
        <f t="shared" si="98"/>
        <v>0.44640465957268638</v>
      </c>
      <c r="F544" s="28">
        <f t="shared" si="106"/>
        <v>0.29711337968285506</v>
      </c>
      <c r="G544" s="25">
        <f t="shared" si="99"/>
        <v>0.10270000000000001</v>
      </c>
      <c r="H544" s="25">
        <f t="shared" si="107"/>
        <v>0</v>
      </c>
      <c r="I544" s="25">
        <f t="shared" si="100"/>
        <v>4.1451861246035167</v>
      </c>
      <c r="J544" s="25">
        <f t="shared" si="101"/>
        <v>4.6591279889831305E-2</v>
      </c>
      <c r="K544" s="25">
        <f t="shared" si="102"/>
        <v>5.897630365801431E-2</v>
      </c>
      <c r="L544" s="25">
        <f t="shared" si="103"/>
        <v>0.44640465957268638</v>
      </c>
    </row>
    <row r="545" spans="1:12" x14ac:dyDescent="0.2">
      <c r="A545" s="27">
        <f t="shared" si="108"/>
        <v>16.600000000000101</v>
      </c>
      <c r="B545" s="25">
        <f t="shared" si="109"/>
        <v>100.31668018366118</v>
      </c>
      <c r="C545" s="25">
        <f t="shared" si="104"/>
        <v>7.7086105062177719</v>
      </c>
      <c r="D545" s="26">
        <f t="shared" si="105"/>
        <v>7927.4069376982416</v>
      </c>
      <c r="E545" s="25">
        <f t="shared" si="98"/>
        <v>0.44640465957268638</v>
      </c>
      <c r="F545" s="28">
        <f t="shared" si="106"/>
        <v>0.29711337968285506</v>
      </c>
      <c r="G545" s="25">
        <f t="shared" si="99"/>
        <v>0.10270000000000001</v>
      </c>
      <c r="H545" s="25">
        <f t="shared" si="107"/>
        <v>0</v>
      </c>
      <c r="I545" s="25">
        <f t="shared" si="100"/>
        <v>4.1451861246035167</v>
      </c>
      <c r="J545" s="25">
        <f t="shared" si="101"/>
        <v>4.6591279889831305E-2</v>
      </c>
      <c r="K545" s="25">
        <f t="shared" si="102"/>
        <v>5.897630365801431E-2</v>
      </c>
      <c r="L545" s="25">
        <f t="shared" si="103"/>
        <v>0.44640465957268638</v>
      </c>
    </row>
    <row r="546" spans="1:12" x14ac:dyDescent="0.2">
      <c r="A546" s="27">
        <f t="shared" si="108"/>
        <v>16.600000000000101</v>
      </c>
      <c r="B546" s="25">
        <f t="shared" si="109"/>
        <v>100.31668018366118</v>
      </c>
      <c r="C546" s="25">
        <f t="shared" si="104"/>
        <v>7.7086105062177719</v>
      </c>
      <c r="D546" s="26">
        <f t="shared" si="105"/>
        <v>7927.4069376982416</v>
      </c>
      <c r="E546" s="25">
        <f t="shared" si="98"/>
        <v>0.44640465957268638</v>
      </c>
      <c r="F546" s="28">
        <f t="shared" si="106"/>
        <v>0.29711337968285506</v>
      </c>
      <c r="G546" s="25">
        <f t="shared" si="99"/>
        <v>0.10270000000000001</v>
      </c>
      <c r="H546" s="25">
        <f t="shared" si="107"/>
        <v>0</v>
      </c>
      <c r="I546" s="25">
        <f t="shared" si="100"/>
        <v>4.1451861246035167</v>
      </c>
      <c r="J546" s="25">
        <f t="shared" si="101"/>
        <v>4.6591279889831305E-2</v>
      </c>
      <c r="K546" s="25">
        <f t="shared" si="102"/>
        <v>5.897630365801431E-2</v>
      </c>
      <c r="L546" s="25">
        <f t="shared" si="103"/>
        <v>0.44640465957268638</v>
      </c>
    </row>
    <row r="547" spans="1:12" x14ac:dyDescent="0.2">
      <c r="A547" s="27">
        <f t="shared" si="108"/>
        <v>16.600000000000101</v>
      </c>
      <c r="B547" s="25">
        <f t="shared" si="109"/>
        <v>100.31668018366118</v>
      </c>
      <c r="C547" s="25">
        <f t="shared" si="104"/>
        <v>7.7086105062177719</v>
      </c>
      <c r="D547" s="26">
        <f t="shared" si="105"/>
        <v>7927.4069376982416</v>
      </c>
      <c r="E547" s="25">
        <f t="shared" si="98"/>
        <v>0.44640465957268638</v>
      </c>
      <c r="F547" s="28">
        <f t="shared" si="106"/>
        <v>0.29711337968285506</v>
      </c>
      <c r="G547" s="25">
        <f t="shared" si="99"/>
        <v>0.10270000000000001</v>
      </c>
      <c r="H547" s="25">
        <f t="shared" si="107"/>
        <v>0</v>
      </c>
      <c r="I547" s="25">
        <f t="shared" si="100"/>
        <v>4.1451861246035167</v>
      </c>
      <c r="J547" s="25">
        <f t="shared" si="101"/>
        <v>4.6591279889831305E-2</v>
      </c>
      <c r="K547" s="25">
        <f t="shared" si="102"/>
        <v>5.897630365801431E-2</v>
      </c>
      <c r="L547" s="25">
        <f t="shared" si="103"/>
        <v>0.44640465957268638</v>
      </c>
    </row>
    <row r="548" spans="1:12" x14ac:dyDescent="0.2">
      <c r="A548" s="27">
        <f t="shared" si="108"/>
        <v>16.600000000000101</v>
      </c>
      <c r="B548" s="25">
        <f t="shared" si="109"/>
        <v>100.31668018366118</v>
      </c>
      <c r="C548" s="25">
        <f t="shared" si="104"/>
        <v>7.7086105062177719</v>
      </c>
      <c r="D548" s="26">
        <f t="shared" si="105"/>
        <v>7927.4069376982416</v>
      </c>
      <c r="E548" s="25">
        <f t="shared" si="98"/>
        <v>0.44640465957268638</v>
      </c>
      <c r="F548" s="28">
        <f t="shared" si="106"/>
        <v>0.29711337968285506</v>
      </c>
      <c r="G548" s="25">
        <f t="shared" si="99"/>
        <v>0.10270000000000001</v>
      </c>
      <c r="H548" s="25">
        <f t="shared" si="107"/>
        <v>0</v>
      </c>
      <c r="I548" s="25">
        <f t="shared" si="100"/>
        <v>4.1451861246035167</v>
      </c>
      <c r="J548" s="25">
        <f t="shared" si="101"/>
        <v>4.6591279889831305E-2</v>
      </c>
      <c r="K548" s="25">
        <f t="shared" si="102"/>
        <v>5.897630365801431E-2</v>
      </c>
      <c r="L548" s="25">
        <f t="shared" si="103"/>
        <v>0.44640465957268638</v>
      </c>
    </row>
    <row r="549" spans="1:12" x14ac:dyDescent="0.2">
      <c r="A549" s="27">
        <f t="shared" si="108"/>
        <v>16.600000000000101</v>
      </c>
      <c r="B549" s="25">
        <f t="shared" si="109"/>
        <v>100.31668018366118</v>
      </c>
      <c r="C549" s="25">
        <f t="shared" si="104"/>
        <v>7.7086105062177719</v>
      </c>
      <c r="D549" s="26">
        <f t="shared" si="105"/>
        <v>7927.4069376982416</v>
      </c>
      <c r="E549" s="25">
        <f t="shared" si="98"/>
        <v>0.44640465957268638</v>
      </c>
      <c r="F549" s="28">
        <f t="shared" si="106"/>
        <v>0.29711337968285506</v>
      </c>
      <c r="G549" s="25">
        <f t="shared" si="99"/>
        <v>0.10270000000000001</v>
      </c>
      <c r="H549" s="25">
        <f t="shared" si="107"/>
        <v>0</v>
      </c>
      <c r="I549" s="25">
        <f t="shared" si="100"/>
        <v>4.1451861246035167</v>
      </c>
      <c r="J549" s="25">
        <f t="shared" si="101"/>
        <v>4.6591279889831305E-2</v>
      </c>
      <c r="K549" s="25">
        <f t="shared" si="102"/>
        <v>5.897630365801431E-2</v>
      </c>
      <c r="L549" s="25">
        <f t="shared" si="103"/>
        <v>0.44640465957268638</v>
      </c>
    </row>
    <row r="550" spans="1:12" x14ac:dyDescent="0.2">
      <c r="A550" s="27">
        <f t="shared" si="108"/>
        <v>16.600000000000101</v>
      </c>
      <c r="B550" s="25">
        <f t="shared" si="109"/>
        <v>100.31668018366118</v>
      </c>
      <c r="C550" s="25">
        <f t="shared" si="104"/>
        <v>7.7086105062177719</v>
      </c>
      <c r="D550" s="26">
        <f t="shared" si="105"/>
        <v>7927.4069376982416</v>
      </c>
      <c r="E550" s="25">
        <f t="shared" si="98"/>
        <v>0.44640465957268638</v>
      </c>
      <c r="F550" s="28">
        <f t="shared" si="106"/>
        <v>0.29711337968285506</v>
      </c>
      <c r="G550" s="25">
        <f t="shared" si="99"/>
        <v>0.10270000000000001</v>
      </c>
      <c r="H550" s="25">
        <f t="shared" si="107"/>
        <v>0</v>
      </c>
      <c r="I550" s="25">
        <f t="shared" si="100"/>
        <v>4.1451861246035167</v>
      </c>
      <c r="J550" s="25">
        <f t="shared" si="101"/>
        <v>4.6591279889831305E-2</v>
      </c>
      <c r="K550" s="25">
        <f t="shared" si="102"/>
        <v>5.897630365801431E-2</v>
      </c>
      <c r="L550" s="25">
        <f t="shared" si="103"/>
        <v>0.44640465957268638</v>
      </c>
    </row>
    <row r="551" spans="1:12" x14ac:dyDescent="0.2">
      <c r="A551" s="27">
        <f t="shared" si="108"/>
        <v>16.600000000000101</v>
      </c>
      <c r="B551" s="25">
        <f t="shared" si="109"/>
        <v>100.31668018366118</v>
      </c>
      <c r="C551" s="25">
        <f t="shared" si="104"/>
        <v>7.7086105062177719</v>
      </c>
      <c r="D551" s="26">
        <f t="shared" si="105"/>
        <v>7927.4069376982416</v>
      </c>
      <c r="E551" s="25">
        <f t="shared" si="98"/>
        <v>0.44640465957268638</v>
      </c>
      <c r="F551" s="28">
        <f t="shared" si="106"/>
        <v>0.29711337968285506</v>
      </c>
      <c r="G551" s="25">
        <f t="shared" si="99"/>
        <v>0.10270000000000001</v>
      </c>
      <c r="H551" s="25">
        <f t="shared" si="107"/>
        <v>0</v>
      </c>
      <c r="I551" s="25">
        <f t="shared" si="100"/>
        <v>4.1451861246035167</v>
      </c>
      <c r="J551" s="25">
        <f t="shared" si="101"/>
        <v>4.6591279889831305E-2</v>
      </c>
      <c r="K551" s="25">
        <f t="shared" si="102"/>
        <v>5.897630365801431E-2</v>
      </c>
      <c r="L551" s="25">
        <f t="shared" si="103"/>
        <v>0.44640465957268638</v>
      </c>
    </row>
    <row r="552" spans="1:12" x14ac:dyDescent="0.2">
      <c r="A552" s="27">
        <f t="shared" si="108"/>
        <v>16.600000000000101</v>
      </c>
      <c r="B552" s="25">
        <f t="shared" si="109"/>
        <v>100.31668018366118</v>
      </c>
      <c r="C552" s="25">
        <f t="shared" si="104"/>
        <v>7.7086105062177719</v>
      </c>
      <c r="D552" s="26">
        <f t="shared" si="105"/>
        <v>7927.4069376982416</v>
      </c>
      <c r="E552" s="25">
        <f t="shared" si="98"/>
        <v>0.44640465957268638</v>
      </c>
      <c r="F552" s="28">
        <f t="shared" si="106"/>
        <v>0.29711337968285506</v>
      </c>
      <c r="G552" s="25">
        <f t="shared" si="99"/>
        <v>0.10270000000000001</v>
      </c>
      <c r="H552" s="25">
        <f t="shared" si="107"/>
        <v>0</v>
      </c>
      <c r="I552" s="25">
        <f t="shared" si="100"/>
        <v>4.1451861246035167</v>
      </c>
      <c r="J552" s="25">
        <f t="shared" si="101"/>
        <v>4.6591279889831305E-2</v>
      </c>
      <c r="K552" s="25">
        <f t="shared" si="102"/>
        <v>5.897630365801431E-2</v>
      </c>
      <c r="L552" s="25">
        <f t="shared" si="103"/>
        <v>0.44640465957268638</v>
      </c>
    </row>
    <row r="553" spans="1:12" x14ac:dyDescent="0.2">
      <c r="A553" s="27">
        <f t="shared" si="108"/>
        <v>16.600000000000101</v>
      </c>
      <c r="B553" s="25">
        <f t="shared" si="109"/>
        <v>100.31668018366118</v>
      </c>
      <c r="C553" s="25">
        <f t="shared" si="104"/>
        <v>7.7086105062177719</v>
      </c>
      <c r="D553" s="26">
        <f t="shared" si="105"/>
        <v>7927.4069376982416</v>
      </c>
      <c r="E553" s="25">
        <f t="shared" si="98"/>
        <v>0.44640465957268638</v>
      </c>
      <c r="F553" s="28">
        <f t="shared" si="106"/>
        <v>0.29711337968285506</v>
      </c>
      <c r="G553" s="25">
        <f t="shared" si="99"/>
        <v>0.10270000000000001</v>
      </c>
      <c r="H553" s="25">
        <f t="shared" si="107"/>
        <v>0</v>
      </c>
      <c r="I553" s="25">
        <f t="shared" si="100"/>
        <v>4.1451861246035167</v>
      </c>
      <c r="J553" s="25">
        <f t="shared" si="101"/>
        <v>4.6591279889831305E-2</v>
      </c>
      <c r="K553" s="25">
        <f t="shared" si="102"/>
        <v>5.897630365801431E-2</v>
      </c>
      <c r="L553" s="25">
        <f t="shared" si="103"/>
        <v>0.44640465957268638</v>
      </c>
    </row>
    <row r="554" spans="1:12" x14ac:dyDescent="0.2">
      <c r="A554" s="27">
        <f t="shared" si="108"/>
        <v>16.600000000000101</v>
      </c>
      <c r="B554" s="25">
        <f t="shared" si="109"/>
        <v>100.31668018366118</v>
      </c>
      <c r="C554" s="25">
        <f t="shared" si="104"/>
        <v>7.7086105062177719</v>
      </c>
      <c r="D554" s="26">
        <f t="shared" si="105"/>
        <v>7927.4069376982416</v>
      </c>
      <c r="E554" s="25">
        <f t="shared" si="98"/>
        <v>0.44640465957268638</v>
      </c>
      <c r="F554" s="28">
        <f t="shared" si="106"/>
        <v>0.29711337968285506</v>
      </c>
      <c r="G554" s="25">
        <f t="shared" si="99"/>
        <v>0.10270000000000001</v>
      </c>
      <c r="H554" s="25">
        <f t="shared" si="107"/>
        <v>0</v>
      </c>
      <c r="I554" s="25">
        <f t="shared" si="100"/>
        <v>4.1451861246035167</v>
      </c>
      <c r="J554" s="25">
        <f t="shared" si="101"/>
        <v>4.6591279889831305E-2</v>
      </c>
      <c r="K554" s="25">
        <f t="shared" si="102"/>
        <v>5.897630365801431E-2</v>
      </c>
      <c r="L554" s="25">
        <f t="shared" si="103"/>
        <v>0.44640465957268638</v>
      </c>
    </row>
    <row r="555" spans="1:12" x14ac:dyDescent="0.2">
      <c r="A555" s="27">
        <f t="shared" si="108"/>
        <v>16.600000000000101</v>
      </c>
      <c r="B555" s="25">
        <f t="shared" si="109"/>
        <v>100.31668018366118</v>
      </c>
      <c r="C555" s="25">
        <f t="shared" si="104"/>
        <v>7.7086105062177719</v>
      </c>
      <c r="D555" s="26">
        <f t="shared" si="105"/>
        <v>7927.4069376982416</v>
      </c>
      <c r="E555" s="25">
        <f t="shared" si="98"/>
        <v>0.44640465957268638</v>
      </c>
      <c r="F555" s="28">
        <f t="shared" si="106"/>
        <v>0.29711337968285506</v>
      </c>
      <c r="G555" s="25">
        <f t="shared" si="99"/>
        <v>0.10270000000000001</v>
      </c>
      <c r="H555" s="25">
        <f t="shared" si="107"/>
        <v>0</v>
      </c>
      <c r="I555" s="25">
        <f t="shared" si="100"/>
        <v>4.1451861246035167</v>
      </c>
      <c r="J555" s="25">
        <f t="shared" si="101"/>
        <v>4.6591279889831305E-2</v>
      </c>
      <c r="K555" s="25">
        <f t="shared" si="102"/>
        <v>5.897630365801431E-2</v>
      </c>
      <c r="L555" s="25">
        <f t="shared" si="103"/>
        <v>0.44640465957268638</v>
      </c>
    </row>
    <row r="556" spans="1:12" x14ac:dyDescent="0.2">
      <c r="A556" s="27">
        <f t="shared" si="108"/>
        <v>16.600000000000101</v>
      </c>
      <c r="B556" s="25">
        <f t="shared" si="109"/>
        <v>100.31668018366118</v>
      </c>
      <c r="C556" s="25">
        <f t="shared" si="104"/>
        <v>7.7086105062177719</v>
      </c>
      <c r="D556" s="26">
        <f t="shared" si="105"/>
        <v>7927.4069376982416</v>
      </c>
      <c r="E556" s="25">
        <f t="shared" si="98"/>
        <v>0.44640465957268638</v>
      </c>
      <c r="F556" s="28">
        <f t="shared" si="106"/>
        <v>0.29711337968285506</v>
      </c>
      <c r="G556" s="25">
        <f t="shared" si="99"/>
        <v>0.10270000000000001</v>
      </c>
      <c r="H556" s="25">
        <f t="shared" si="107"/>
        <v>0</v>
      </c>
      <c r="I556" s="25">
        <f t="shared" si="100"/>
        <v>4.1451861246035167</v>
      </c>
      <c r="J556" s="25">
        <f t="shared" si="101"/>
        <v>4.6591279889831305E-2</v>
      </c>
      <c r="K556" s="25">
        <f t="shared" si="102"/>
        <v>5.897630365801431E-2</v>
      </c>
      <c r="L556" s="25">
        <f t="shared" si="103"/>
        <v>0.44640465957268638</v>
      </c>
    </row>
    <row r="557" spans="1:12" x14ac:dyDescent="0.2">
      <c r="A557" s="27">
        <f t="shared" si="108"/>
        <v>16.600000000000101</v>
      </c>
      <c r="B557" s="25">
        <f t="shared" si="109"/>
        <v>100.31668018366118</v>
      </c>
      <c r="C557" s="25">
        <f t="shared" si="104"/>
        <v>7.7086105062177719</v>
      </c>
      <c r="D557" s="26">
        <f t="shared" si="105"/>
        <v>7927.4069376982416</v>
      </c>
      <c r="E557" s="25">
        <f t="shared" si="98"/>
        <v>0.44640465957268638</v>
      </c>
      <c r="F557" s="28">
        <f t="shared" si="106"/>
        <v>0.29711337968285506</v>
      </c>
      <c r="G557" s="25">
        <f t="shared" si="99"/>
        <v>0.10270000000000001</v>
      </c>
      <c r="H557" s="25">
        <f t="shared" si="107"/>
        <v>0</v>
      </c>
      <c r="I557" s="25">
        <f t="shared" si="100"/>
        <v>4.1451861246035167</v>
      </c>
      <c r="J557" s="25">
        <f t="shared" si="101"/>
        <v>4.6591279889831305E-2</v>
      </c>
      <c r="K557" s="25">
        <f t="shared" si="102"/>
        <v>5.897630365801431E-2</v>
      </c>
      <c r="L557" s="25">
        <f t="shared" si="103"/>
        <v>0.44640465957268638</v>
      </c>
    </row>
    <row r="558" spans="1:12" x14ac:dyDescent="0.2">
      <c r="A558" s="27">
        <f t="shared" si="108"/>
        <v>16.600000000000101</v>
      </c>
      <c r="B558" s="25">
        <f t="shared" si="109"/>
        <v>100.31668018366118</v>
      </c>
      <c r="C558" s="25">
        <f t="shared" si="104"/>
        <v>7.7086105062177719</v>
      </c>
      <c r="D558" s="26">
        <f t="shared" si="105"/>
        <v>7927.4069376982416</v>
      </c>
      <c r="E558" s="25">
        <f t="shared" si="98"/>
        <v>0.44640465957268638</v>
      </c>
      <c r="F558" s="28">
        <f t="shared" si="106"/>
        <v>0.29711337968285506</v>
      </c>
      <c r="G558" s="25">
        <f t="shared" si="99"/>
        <v>0.10270000000000001</v>
      </c>
      <c r="H558" s="25">
        <f t="shared" si="107"/>
        <v>0</v>
      </c>
      <c r="I558" s="25">
        <f t="shared" si="100"/>
        <v>4.1451861246035167</v>
      </c>
      <c r="J558" s="25">
        <f t="shared" si="101"/>
        <v>4.6591279889831305E-2</v>
      </c>
      <c r="K558" s="25">
        <f t="shared" si="102"/>
        <v>5.897630365801431E-2</v>
      </c>
      <c r="L558" s="25">
        <f t="shared" si="103"/>
        <v>0.44640465957268638</v>
      </c>
    </row>
    <row r="559" spans="1:12" x14ac:dyDescent="0.2">
      <c r="A559" s="27">
        <f t="shared" si="108"/>
        <v>16.600000000000101</v>
      </c>
      <c r="B559" s="25">
        <f t="shared" si="109"/>
        <v>100.31668018366118</v>
      </c>
      <c r="C559" s="25">
        <f t="shared" si="104"/>
        <v>7.7086105062177719</v>
      </c>
      <c r="D559" s="26">
        <f t="shared" si="105"/>
        <v>7927.4069376982416</v>
      </c>
      <c r="E559" s="25">
        <f t="shared" si="98"/>
        <v>0.44640465957268638</v>
      </c>
      <c r="F559" s="28">
        <f t="shared" si="106"/>
        <v>0.29711337968285506</v>
      </c>
      <c r="G559" s="25">
        <f t="shared" si="99"/>
        <v>0.10270000000000001</v>
      </c>
      <c r="H559" s="25">
        <f t="shared" si="107"/>
        <v>0</v>
      </c>
      <c r="I559" s="25">
        <f t="shared" si="100"/>
        <v>4.1451861246035167</v>
      </c>
      <c r="J559" s="25">
        <f t="shared" si="101"/>
        <v>4.6591279889831305E-2</v>
      </c>
      <c r="K559" s="25">
        <f t="shared" si="102"/>
        <v>5.897630365801431E-2</v>
      </c>
      <c r="L559" s="25">
        <f t="shared" si="103"/>
        <v>0.44640465957268638</v>
      </c>
    </row>
    <row r="560" spans="1:12" x14ac:dyDescent="0.2">
      <c r="A560" s="27">
        <f t="shared" si="108"/>
        <v>16.600000000000101</v>
      </c>
      <c r="B560" s="25">
        <f t="shared" si="109"/>
        <v>100.31668018366118</v>
      </c>
      <c r="C560" s="25">
        <f t="shared" si="104"/>
        <v>7.7086105062177719</v>
      </c>
      <c r="D560" s="26">
        <f t="shared" si="105"/>
        <v>7927.4069376982416</v>
      </c>
      <c r="E560" s="25">
        <f t="shared" si="98"/>
        <v>0.44640465957268638</v>
      </c>
      <c r="F560" s="28">
        <f t="shared" si="106"/>
        <v>0.29711337968285506</v>
      </c>
      <c r="G560" s="25">
        <f t="shared" si="99"/>
        <v>0.10270000000000001</v>
      </c>
      <c r="H560" s="25">
        <f t="shared" si="107"/>
        <v>0</v>
      </c>
      <c r="I560" s="25">
        <f t="shared" si="100"/>
        <v>4.1451861246035167</v>
      </c>
      <c r="J560" s="25">
        <f t="shared" si="101"/>
        <v>4.6591279889831305E-2</v>
      </c>
      <c r="K560" s="25">
        <f t="shared" si="102"/>
        <v>5.897630365801431E-2</v>
      </c>
      <c r="L560" s="25">
        <f t="shared" si="103"/>
        <v>0.44640465957268638</v>
      </c>
    </row>
    <row r="561" spans="1:12" x14ac:dyDescent="0.2">
      <c r="A561" s="27">
        <f t="shared" si="108"/>
        <v>16.600000000000101</v>
      </c>
      <c r="B561" s="25">
        <f t="shared" si="109"/>
        <v>100.31668018366118</v>
      </c>
      <c r="C561" s="25">
        <f t="shared" si="104"/>
        <v>7.7086105062177719</v>
      </c>
      <c r="D561" s="26">
        <f t="shared" si="105"/>
        <v>7927.4069376982416</v>
      </c>
      <c r="E561" s="25">
        <f t="shared" si="98"/>
        <v>0.44640465957268638</v>
      </c>
      <c r="F561" s="28">
        <f t="shared" si="106"/>
        <v>0.29711337968285506</v>
      </c>
      <c r="G561" s="25">
        <f t="shared" si="99"/>
        <v>0.10270000000000001</v>
      </c>
      <c r="H561" s="25">
        <f t="shared" si="107"/>
        <v>0</v>
      </c>
      <c r="I561" s="25">
        <f t="shared" si="100"/>
        <v>4.1451861246035167</v>
      </c>
      <c r="J561" s="25">
        <f t="shared" si="101"/>
        <v>4.6591279889831305E-2</v>
      </c>
      <c r="K561" s="25">
        <f t="shared" si="102"/>
        <v>5.897630365801431E-2</v>
      </c>
      <c r="L561" s="25">
        <f t="shared" si="103"/>
        <v>0.44640465957268638</v>
      </c>
    </row>
    <row r="562" spans="1:12" x14ac:dyDescent="0.2">
      <c r="A562" s="27">
        <f t="shared" si="108"/>
        <v>16.600000000000101</v>
      </c>
      <c r="B562" s="25">
        <f t="shared" si="109"/>
        <v>100.31668018366118</v>
      </c>
      <c r="C562" s="25">
        <f t="shared" si="104"/>
        <v>7.7086105062177719</v>
      </c>
      <c r="D562" s="26">
        <f t="shared" si="105"/>
        <v>7927.4069376982416</v>
      </c>
      <c r="E562" s="25">
        <f t="shared" si="98"/>
        <v>0.44640465957268638</v>
      </c>
      <c r="F562" s="28">
        <f t="shared" si="106"/>
        <v>0.29711337968285506</v>
      </c>
      <c r="G562" s="25">
        <f t="shared" si="99"/>
        <v>0.10270000000000001</v>
      </c>
      <c r="H562" s="25">
        <f t="shared" si="107"/>
        <v>0</v>
      </c>
      <c r="I562" s="25">
        <f t="shared" si="100"/>
        <v>4.1451861246035167</v>
      </c>
      <c r="J562" s="25">
        <f t="shared" si="101"/>
        <v>4.6591279889831305E-2</v>
      </c>
      <c r="K562" s="25">
        <f t="shared" si="102"/>
        <v>5.897630365801431E-2</v>
      </c>
      <c r="L562" s="25">
        <f t="shared" si="103"/>
        <v>0.44640465957268638</v>
      </c>
    </row>
    <row r="563" spans="1:12" x14ac:dyDescent="0.2">
      <c r="A563" s="27">
        <f t="shared" si="108"/>
        <v>16.600000000000101</v>
      </c>
      <c r="B563" s="25">
        <f t="shared" si="109"/>
        <v>100.31668018366118</v>
      </c>
      <c r="C563" s="25">
        <f t="shared" si="104"/>
        <v>7.7086105062177719</v>
      </c>
      <c r="D563" s="26">
        <f t="shared" si="105"/>
        <v>7927.4069376982416</v>
      </c>
      <c r="E563" s="25">
        <f t="shared" si="98"/>
        <v>0.44640465957268638</v>
      </c>
      <c r="F563" s="28">
        <f t="shared" si="106"/>
        <v>0.29711337968285506</v>
      </c>
      <c r="G563" s="25">
        <f t="shared" si="99"/>
        <v>0.10270000000000001</v>
      </c>
      <c r="H563" s="25">
        <f t="shared" si="107"/>
        <v>0</v>
      </c>
      <c r="I563" s="25">
        <f t="shared" si="100"/>
        <v>4.1451861246035167</v>
      </c>
      <c r="J563" s="25">
        <f t="shared" si="101"/>
        <v>4.6591279889831305E-2</v>
      </c>
      <c r="K563" s="25">
        <f t="shared" si="102"/>
        <v>5.897630365801431E-2</v>
      </c>
      <c r="L563" s="25">
        <f t="shared" si="103"/>
        <v>0.44640465957268638</v>
      </c>
    </row>
    <row r="564" spans="1:12" x14ac:dyDescent="0.2">
      <c r="A564" s="27">
        <f t="shared" si="108"/>
        <v>16.600000000000101</v>
      </c>
      <c r="B564" s="25">
        <f t="shared" si="109"/>
        <v>100.31668018366118</v>
      </c>
      <c r="C564" s="25">
        <f t="shared" si="104"/>
        <v>7.7086105062177719</v>
      </c>
      <c r="D564" s="26">
        <f t="shared" si="105"/>
        <v>7927.4069376982416</v>
      </c>
      <c r="E564" s="25">
        <f t="shared" si="98"/>
        <v>0.44640465957268638</v>
      </c>
      <c r="F564" s="28">
        <f t="shared" si="106"/>
        <v>0.29711337968285506</v>
      </c>
      <c r="G564" s="25">
        <f t="shared" si="99"/>
        <v>0.10270000000000001</v>
      </c>
      <c r="H564" s="25">
        <f t="shared" si="107"/>
        <v>0</v>
      </c>
      <c r="I564" s="25">
        <f t="shared" si="100"/>
        <v>4.1451861246035167</v>
      </c>
      <c r="J564" s="25">
        <f t="shared" si="101"/>
        <v>4.6591279889831305E-2</v>
      </c>
      <c r="K564" s="25">
        <f t="shared" si="102"/>
        <v>5.897630365801431E-2</v>
      </c>
      <c r="L564" s="25">
        <f t="shared" si="103"/>
        <v>0.44640465957268638</v>
      </c>
    </row>
    <row r="565" spans="1:12" x14ac:dyDescent="0.2">
      <c r="A565" s="27">
        <f t="shared" si="108"/>
        <v>16.600000000000101</v>
      </c>
      <c r="B565" s="25">
        <f t="shared" si="109"/>
        <v>100.31668018366118</v>
      </c>
      <c r="C565" s="25">
        <f t="shared" si="104"/>
        <v>7.7086105062177719</v>
      </c>
      <c r="D565" s="26">
        <f t="shared" si="105"/>
        <v>7927.4069376982416</v>
      </c>
      <c r="E565" s="25">
        <f t="shared" si="98"/>
        <v>0.44640465957268638</v>
      </c>
      <c r="F565" s="28">
        <f t="shared" si="106"/>
        <v>0.29711337968285506</v>
      </c>
      <c r="G565" s="25">
        <f t="shared" si="99"/>
        <v>0.10270000000000001</v>
      </c>
      <c r="H565" s="25">
        <f t="shared" si="107"/>
        <v>0</v>
      </c>
      <c r="I565" s="25">
        <f t="shared" si="100"/>
        <v>4.1451861246035167</v>
      </c>
      <c r="J565" s="25">
        <f t="shared" si="101"/>
        <v>4.6591279889831305E-2</v>
      </c>
      <c r="K565" s="25">
        <f t="shared" si="102"/>
        <v>5.897630365801431E-2</v>
      </c>
      <c r="L565" s="25">
        <f t="shared" si="103"/>
        <v>0.44640465957268638</v>
      </c>
    </row>
    <row r="566" spans="1:12" x14ac:dyDescent="0.2">
      <c r="A566" s="27">
        <f t="shared" si="108"/>
        <v>16.600000000000101</v>
      </c>
      <c r="B566" s="25">
        <f t="shared" si="109"/>
        <v>100.31668018366118</v>
      </c>
      <c r="C566" s="25">
        <f t="shared" si="104"/>
        <v>7.7086105062177719</v>
      </c>
      <c r="D566" s="26">
        <f t="shared" si="105"/>
        <v>7927.4069376982416</v>
      </c>
      <c r="E566" s="25">
        <f t="shared" si="98"/>
        <v>0.44640465957268638</v>
      </c>
      <c r="F566" s="28">
        <f t="shared" si="106"/>
        <v>0.29711337968285506</v>
      </c>
      <c r="G566" s="25">
        <f t="shared" si="99"/>
        <v>0.10270000000000001</v>
      </c>
      <c r="H566" s="25">
        <f t="shared" si="107"/>
        <v>0</v>
      </c>
      <c r="I566" s="25">
        <f t="shared" si="100"/>
        <v>4.1451861246035167</v>
      </c>
      <c r="J566" s="25">
        <f t="shared" si="101"/>
        <v>4.6591279889831305E-2</v>
      </c>
      <c r="K566" s="25">
        <f t="shared" si="102"/>
        <v>5.897630365801431E-2</v>
      </c>
      <c r="L566" s="25">
        <f t="shared" si="103"/>
        <v>0.44640465957268638</v>
      </c>
    </row>
    <row r="567" spans="1:12" x14ac:dyDescent="0.2">
      <c r="A567" s="27">
        <f t="shared" si="108"/>
        <v>16.600000000000101</v>
      </c>
      <c r="B567" s="25">
        <f t="shared" si="109"/>
        <v>100.31668018366118</v>
      </c>
      <c r="C567" s="25">
        <f t="shared" si="104"/>
        <v>7.7086105062177719</v>
      </c>
      <c r="D567" s="26">
        <f t="shared" si="105"/>
        <v>7927.4069376982416</v>
      </c>
      <c r="E567" s="25">
        <f t="shared" si="98"/>
        <v>0.44640465957268638</v>
      </c>
      <c r="F567" s="28">
        <f t="shared" si="106"/>
        <v>0.29711337968285506</v>
      </c>
      <c r="G567" s="25">
        <f t="shared" si="99"/>
        <v>0.10270000000000001</v>
      </c>
      <c r="H567" s="25">
        <f t="shared" si="107"/>
        <v>0</v>
      </c>
      <c r="I567" s="25">
        <f t="shared" si="100"/>
        <v>4.1451861246035167</v>
      </c>
      <c r="J567" s="25">
        <f t="shared" si="101"/>
        <v>4.6591279889831305E-2</v>
      </c>
      <c r="K567" s="25">
        <f t="shared" si="102"/>
        <v>5.897630365801431E-2</v>
      </c>
      <c r="L567" s="25">
        <f t="shared" si="103"/>
        <v>0.44640465957268638</v>
      </c>
    </row>
    <row r="568" spans="1:12" x14ac:dyDescent="0.2">
      <c r="A568" s="27">
        <f t="shared" si="108"/>
        <v>16.600000000000101</v>
      </c>
      <c r="B568" s="25">
        <f t="shared" si="109"/>
        <v>100.31668018366118</v>
      </c>
      <c r="C568" s="25">
        <f t="shared" si="104"/>
        <v>7.7086105062177719</v>
      </c>
      <c r="D568" s="26">
        <f t="shared" si="105"/>
        <v>7927.4069376982416</v>
      </c>
      <c r="E568" s="25">
        <f t="shared" si="98"/>
        <v>0.44640465957268638</v>
      </c>
      <c r="F568" s="28">
        <f t="shared" si="106"/>
        <v>0.29711337968285506</v>
      </c>
      <c r="G568" s="25">
        <f t="shared" si="99"/>
        <v>0.10270000000000001</v>
      </c>
      <c r="H568" s="25">
        <f t="shared" si="107"/>
        <v>0</v>
      </c>
      <c r="I568" s="25">
        <f t="shared" si="100"/>
        <v>4.1451861246035167</v>
      </c>
      <c r="J568" s="25">
        <f t="shared" si="101"/>
        <v>4.6591279889831305E-2</v>
      </c>
      <c r="K568" s="25">
        <f t="shared" si="102"/>
        <v>5.897630365801431E-2</v>
      </c>
      <c r="L568" s="25">
        <f t="shared" si="103"/>
        <v>0.44640465957268638</v>
      </c>
    </row>
    <row r="569" spans="1:12" x14ac:dyDescent="0.2">
      <c r="A569" s="27">
        <f t="shared" si="108"/>
        <v>16.600000000000101</v>
      </c>
      <c r="B569" s="25">
        <f t="shared" si="109"/>
        <v>100.31668018366118</v>
      </c>
      <c r="C569" s="25">
        <f t="shared" si="104"/>
        <v>7.7086105062177719</v>
      </c>
      <c r="D569" s="26">
        <f t="shared" si="105"/>
        <v>7927.4069376982416</v>
      </c>
      <c r="E569" s="25">
        <f t="shared" si="98"/>
        <v>0.44640465957268638</v>
      </c>
      <c r="F569" s="28">
        <f t="shared" si="106"/>
        <v>0.29711337968285506</v>
      </c>
      <c r="G569" s="25">
        <f t="shared" si="99"/>
        <v>0.10270000000000001</v>
      </c>
      <c r="H569" s="25">
        <f t="shared" si="107"/>
        <v>0</v>
      </c>
      <c r="I569" s="25">
        <f t="shared" si="100"/>
        <v>4.1451861246035167</v>
      </c>
      <c r="J569" s="25">
        <f t="shared" si="101"/>
        <v>4.6591279889831305E-2</v>
      </c>
      <c r="K569" s="25">
        <f t="shared" si="102"/>
        <v>5.897630365801431E-2</v>
      </c>
      <c r="L569" s="25">
        <f t="shared" si="103"/>
        <v>0.44640465957268638</v>
      </c>
    </row>
    <row r="570" spans="1:12" x14ac:dyDescent="0.2">
      <c r="A570" s="27">
        <f t="shared" si="108"/>
        <v>16.600000000000101</v>
      </c>
      <c r="B570" s="25">
        <f t="shared" si="109"/>
        <v>100.31668018366118</v>
      </c>
      <c r="C570" s="25">
        <f t="shared" si="104"/>
        <v>7.7086105062177719</v>
      </c>
      <c r="D570" s="26">
        <f t="shared" si="105"/>
        <v>7927.4069376982416</v>
      </c>
      <c r="E570" s="25">
        <f t="shared" si="98"/>
        <v>0.44640465957268638</v>
      </c>
      <c r="F570" s="28">
        <f t="shared" si="106"/>
        <v>0.29711337968285506</v>
      </c>
      <c r="G570" s="25">
        <f t="shared" si="99"/>
        <v>0.10270000000000001</v>
      </c>
      <c r="H570" s="25">
        <f t="shared" si="107"/>
        <v>0</v>
      </c>
      <c r="I570" s="25">
        <f t="shared" si="100"/>
        <v>4.1451861246035167</v>
      </c>
      <c r="J570" s="25">
        <f t="shared" si="101"/>
        <v>4.6591279889831305E-2</v>
      </c>
      <c r="K570" s="25">
        <f t="shared" si="102"/>
        <v>5.897630365801431E-2</v>
      </c>
      <c r="L570" s="25">
        <f t="shared" si="103"/>
        <v>0.44640465957268638</v>
      </c>
    </row>
    <row r="571" spans="1:12" x14ac:dyDescent="0.2">
      <c r="A571" s="27">
        <f t="shared" si="108"/>
        <v>16.600000000000101</v>
      </c>
      <c r="B571" s="25">
        <f t="shared" si="109"/>
        <v>100.31668018366118</v>
      </c>
      <c r="C571" s="25">
        <f t="shared" si="104"/>
        <v>7.7086105062177719</v>
      </c>
      <c r="D571" s="26">
        <f t="shared" si="105"/>
        <v>7927.4069376982416</v>
      </c>
      <c r="E571" s="25">
        <f t="shared" si="98"/>
        <v>0.44640465957268638</v>
      </c>
      <c r="F571" s="28">
        <f t="shared" si="106"/>
        <v>0.29711337968285506</v>
      </c>
      <c r="G571" s="25">
        <f t="shared" si="99"/>
        <v>0.10270000000000001</v>
      </c>
      <c r="H571" s="25">
        <f t="shared" si="107"/>
        <v>0</v>
      </c>
      <c r="I571" s="25">
        <f t="shared" si="100"/>
        <v>4.1451861246035167</v>
      </c>
      <c r="J571" s="25">
        <f t="shared" si="101"/>
        <v>4.6591279889831305E-2</v>
      </c>
      <c r="K571" s="25">
        <f t="shared" si="102"/>
        <v>5.897630365801431E-2</v>
      </c>
      <c r="L571" s="25">
        <f t="shared" si="103"/>
        <v>0.44640465957268638</v>
      </c>
    </row>
    <row r="572" spans="1:12" x14ac:dyDescent="0.2">
      <c r="A572" s="27">
        <f t="shared" si="108"/>
        <v>16.600000000000101</v>
      </c>
      <c r="B572" s="25">
        <f t="shared" si="109"/>
        <v>100.31668018366118</v>
      </c>
      <c r="C572" s="25">
        <f t="shared" si="104"/>
        <v>7.7086105062177719</v>
      </c>
      <c r="D572" s="26">
        <f t="shared" si="105"/>
        <v>7927.4069376982416</v>
      </c>
      <c r="E572" s="25">
        <f t="shared" si="98"/>
        <v>0.44640465957268638</v>
      </c>
      <c r="F572" s="28">
        <f t="shared" si="106"/>
        <v>0.29711337968285506</v>
      </c>
      <c r="G572" s="25">
        <f t="shared" si="99"/>
        <v>0.10270000000000001</v>
      </c>
      <c r="H572" s="25">
        <f t="shared" si="107"/>
        <v>0</v>
      </c>
      <c r="I572" s="25">
        <f t="shared" si="100"/>
        <v>4.1451861246035167</v>
      </c>
      <c r="J572" s="25">
        <f t="shared" si="101"/>
        <v>4.6591279889831305E-2</v>
      </c>
      <c r="K572" s="25">
        <f t="shared" si="102"/>
        <v>5.897630365801431E-2</v>
      </c>
      <c r="L572" s="25">
        <f t="shared" si="103"/>
        <v>0.44640465957268638</v>
      </c>
    </row>
    <row r="573" spans="1:12" x14ac:dyDescent="0.2">
      <c r="A573" s="27">
        <f t="shared" si="108"/>
        <v>16.600000000000101</v>
      </c>
      <c r="B573" s="25">
        <f t="shared" si="109"/>
        <v>100.31668018366118</v>
      </c>
      <c r="C573" s="25">
        <f t="shared" si="104"/>
        <v>7.7086105062177719</v>
      </c>
      <c r="D573" s="26">
        <f t="shared" si="105"/>
        <v>7927.4069376982416</v>
      </c>
      <c r="E573" s="25">
        <f t="shared" si="98"/>
        <v>0.44640465957268638</v>
      </c>
      <c r="F573" s="28">
        <f t="shared" si="106"/>
        <v>0.29711337968285506</v>
      </c>
      <c r="G573" s="25">
        <f t="shared" si="99"/>
        <v>0.10270000000000001</v>
      </c>
      <c r="H573" s="25">
        <f t="shared" si="107"/>
        <v>0</v>
      </c>
      <c r="I573" s="25">
        <f t="shared" si="100"/>
        <v>4.1451861246035167</v>
      </c>
      <c r="J573" s="25">
        <f t="shared" si="101"/>
        <v>4.6591279889831305E-2</v>
      </c>
      <c r="K573" s="25">
        <f t="shared" si="102"/>
        <v>5.897630365801431E-2</v>
      </c>
      <c r="L573" s="25">
        <f t="shared" si="103"/>
        <v>0.44640465957268638</v>
      </c>
    </row>
    <row r="574" spans="1:12" x14ac:dyDescent="0.2">
      <c r="A574" s="27">
        <f t="shared" si="108"/>
        <v>16.600000000000101</v>
      </c>
      <c r="B574" s="25">
        <f t="shared" si="109"/>
        <v>100.31668018366118</v>
      </c>
      <c r="C574" s="25">
        <f t="shared" si="104"/>
        <v>7.7086105062177719</v>
      </c>
      <c r="D574" s="26">
        <f t="shared" si="105"/>
        <v>7927.4069376982416</v>
      </c>
      <c r="E574" s="25">
        <f t="shared" si="98"/>
        <v>0.44640465957268638</v>
      </c>
      <c r="F574" s="28">
        <f t="shared" si="106"/>
        <v>0.29711337968285506</v>
      </c>
      <c r="G574" s="25">
        <f t="shared" si="99"/>
        <v>0.10270000000000001</v>
      </c>
      <c r="H574" s="25">
        <f t="shared" si="107"/>
        <v>0</v>
      </c>
      <c r="I574" s="25">
        <f t="shared" si="100"/>
        <v>4.1451861246035167</v>
      </c>
      <c r="J574" s="25">
        <f t="shared" si="101"/>
        <v>4.6591279889831305E-2</v>
      </c>
      <c r="K574" s="25">
        <f t="shared" si="102"/>
        <v>5.897630365801431E-2</v>
      </c>
      <c r="L574" s="25">
        <f t="shared" si="103"/>
        <v>0.44640465957268638</v>
      </c>
    </row>
    <row r="575" spans="1:12" x14ac:dyDescent="0.2">
      <c r="A575" s="27">
        <f t="shared" si="108"/>
        <v>16.600000000000101</v>
      </c>
      <c r="B575" s="25">
        <f t="shared" si="109"/>
        <v>100.31668018366118</v>
      </c>
      <c r="C575" s="25">
        <f t="shared" si="104"/>
        <v>7.7086105062177719</v>
      </c>
      <c r="D575" s="26">
        <f t="shared" si="105"/>
        <v>7927.4069376982416</v>
      </c>
      <c r="E575" s="25">
        <f t="shared" si="98"/>
        <v>0.44640465957268638</v>
      </c>
      <c r="F575" s="28">
        <f t="shared" si="106"/>
        <v>0.29711337968285506</v>
      </c>
      <c r="G575" s="25">
        <f t="shared" si="99"/>
        <v>0.10270000000000001</v>
      </c>
      <c r="H575" s="25">
        <f t="shared" si="107"/>
        <v>0</v>
      </c>
      <c r="I575" s="25">
        <f t="shared" si="100"/>
        <v>4.1451861246035167</v>
      </c>
      <c r="J575" s="25">
        <f t="shared" si="101"/>
        <v>4.6591279889831305E-2</v>
      </c>
      <c r="K575" s="25">
        <f t="shared" si="102"/>
        <v>5.897630365801431E-2</v>
      </c>
      <c r="L575" s="25">
        <f t="shared" si="103"/>
        <v>0.44640465957268638</v>
      </c>
    </row>
    <row r="576" spans="1:12" x14ac:dyDescent="0.2">
      <c r="A576" s="27">
        <f t="shared" si="108"/>
        <v>16.600000000000101</v>
      </c>
      <c r="B576" s="25">
        <f t="shared" si="109"/>
        <v>100.31668018366118</v>
      </c>
      <c r="C576" s="25">
        <f t="shared" si="104"/>
        <v>7.7086105062177719</v>
      </c>
      <c r="D576" s="26">
        <f t="shared" si="105"/>
        <v>7927.4069376982416</v>
      </c>
      <c r="E576" s="25">
        <f t="shared" si="98"/>
        <v>0.44640465957268638</v>
      </c>
      <c r="F576" s="28">
        <f t="shared" si="106"/>
        <v>0.29711337968285506</v>
      </c>
      <c r="G576" s="25">
        <f t="shared" si="99"/>
        <v>0.10270000000000001</v>
      </c>
      <c r="H576" s="25">
        <f t="shared" si="107"/>
        <v>0</v>
      </c>
      <c r="I576" s="25">
        <f t="shared" si="100"/>
        <v>4.1451861246035167</v>
      </c>
      <c r="J576" s="25">
        <f t="shared" si="101"/>
        <v>4.6591279889831305E-2</v>
      </c>
      <c r="K576" s="25">
        <f t="shared" si="102"/>
        <v>5.897630365801431E-2</v>
      </c>
      <c r="L576" s="25">
        <f t="shared" si="103"/>
        <v>0.44640465957268638</v>
      </c>
    </row>
    <row r="577" spans="1:12" x14ac:dyDescent="0.2">
      <c r="A577" s="27">
        <f t="shared" si="108"/>
        <v>16.600000000000101</v>
      </c>
      <c r="B577" s="25">
        <f t="shared" si="109"/>
        <v>100.31668018366118</v>
      </c>
      <c r="C577" s="25">
        <f t="shared" si="104"/>
        <v>7.7086105062177719</v>
      </c>
      <c r="D577" s="26">
        <f t="shared" si="105"/>
        <v>7927.4069376982416</v>
      </c>
      <c r="E577" s="25">
        <f t="shared" si="98"/>
        <v>0.44640465957268638</v>
      </c>
      <c r="F577" s="28">
        <f t="shared" si="106"/>
        <v>0.29711337968285506</v>
      </c>
      <c r="G577" s="25">
        <f t="shared" si="99"/>
        <v>0.10270000000000001</v>
      </c>
      <c r="H577" s="25">
        <f t="shared" si="107"/>
        <v>0</v>
      </c>
      <c r="I577" s="25">
        <f t="shared" si="100"/>
        <v>4.1451861246035167</v>
      </c>
      <c r="J577" s="25">
        <f t="shared" si="101"/>
        <v>4.6591279889831305E-2</v>
      </c>
      <c r="K577" s="25">
        <f t="shared" si="102"/>
        <v>5.897630365801431E-2</v>
      </c>
      <c r="L577" s="25">
        <f t="shared" si="103"/>
        <v>0.44640465957268638</v>
      </c>
    </row>
    <row r="578" spans="1:12" x14ac:dyDescent="0.2">
      <c r="A578" s="27">
        <f t="shared" si="108"/>
        <v>16.600000000000101</v>
      </c>
      <c r="B578" s="25">
        <f t="shared" si="109"/>
        <v>100.31668018366118</v>
      </c>
      <c r="C578" s="25">
        <f t="shared" si="104"/>
        <v>7.7086105062177719</v>
      </c>
      <c r="D578" s="26">
        <f t="shared" si="105"/>
        <v>7927.4069376982416</v>
      </c>
      <c r="E578" s="25">
        <f t="shared" si="98"/>
        <v>0.44640465957268638</v>
      </c>
      <c r="F578" s="28">
        <f t="shared" si="106"/>
        <v>0.29711337968285506</v>
      </c>
      <c r="G578" s="25">
        <f t="shared" si="99"/>
        <v>0.10270000000000001</v>
      </c>
      <c r="H578" s="25">
        <f t="shared" si="107"/>
        <v>0</v>
      </c>
      <c r="I578" s="25">
        <f t="shared" si="100"/>
        <v>4.1451861246035167</v>
      </c>
      <c r="J578" s="25">
        <f t="shared" si="101"/>
        <v>4.6591279889831305E-2</v>
      </c>
      <c r="K578" s="25">
        <f t="shared" si="102"/>
        <v>5.897630365801431E-2</v>
      </c>
      <c r="L578" s="25">
        <f t="shared" si="103"/>
        <v>0.44640465957268638</v>
      </c>
    </row>
    <row r="579" spans="1:12" x14ac:dyDescent="0.2">
      <c r="A579" s="27">
        <f t="shared" si="108"/>
        <v>16.600000000000101</v>
      </c>
      <c r="B579" s="25">
        <f t="shared" si="109"/>
        <v>100.31668018366118</v>
      </c>
      <c r="C579" s="25">
        <f t="shared" si="104"/>
        <v>7.7086105062177719</v>
      </c>
      <c r="D579" s="26">
        <f t="shared" si="105"/>
        <v>7927.4069376982416</v>
      </c>
      <c r="E579" s="25">
        <f t="shared" si="98"/>
        <v>0.44640465957268638</v>
      </c>
      <c r="F579" s="28">
        <f t="shared" si="106"/>
        <v>0.29711337968285506</v>
      </c>
      <c r="G579" s="25">
        <f t="shared" si="99"/>
        <v>0.10270000000000001</v>
      </c>
      <c r="H579" s="25">
        <f t="shared" si="107"/>
        <v>0</v>
      </c>
      <c r="I579" s="25">
        <f t="shared" si="100"/>
        <v>4.1451861246035167</v>
      </c>
      <c r="J579" s="25">
        <f t="shared" si="101"/>
        <v>4.6591279889831305E-2</v>
      </c>
      <c r="K579" s="25">
        <f t="shared" si="102"/>
        <v>5.897630365801431E-2</v>
      </c>
      <c r="L579" s="25">
        <f t="shared" si="103"/>
        <v>0.44640465957268638</v>
      </c>
    </row>
    <row r="580" spans="1:12" x14ac:dyDescent="0.2">
      <c r="A580" s="27">
        <f t="shared" si="108"/>
        <v>16.600000000000101</v>
      </c>
      <c r="B580" s="25">
        <f t="shared" si="109"/>
        <v>100.31668018366118</v>
      </c>
      <c r="C580" s="25">
        <f t="shared" si="104"/>
        <v>7.7086105062177719</v>
      </c>
      <c r="D580" s="26">
        <f t="shared" si="105"/>
        <v>7927.4069376982416</v>
      </c>
      <c r="E580" s="25">
        <f t="shared" si="98"/>
        <v>0.44640465957268638</v>
      </c>
      <c r="F580" s="28">
        <f t="shared" si="106"/>
        <v>0.29711337968285506</v>
      </c>
      <c r="G580" s="25">
        <f t="shared" si="99"/>
        <v>0.10270000000000001</v>
      </c>
      <c r="H580" s="25">
        <f t="shared" si="107"/>
        <v>0</v>
      </c>
      <c r="I580" s="25">
        <f t="shared" si="100"/>
        <v>4.1451861246035167</v>
      </c>
      <c r="J580" s="25">
        <f t="shared" si="101"/>
        <v>4.6591279889831305E-2</v>
      </c>
      <c r="K580" s="25">
        <f t="shared" si="102"/>
        <v>5.897630365801431E-2</v>
      </c>
      <c r="L580" s="25">
        <f t="shared" si="103"/>
        <v>0.44640465957268638</v>
      </c>
    </row>
    <row r="581" spans="1:12" x14ac:dyDescent="0.2">
      <c r="A581" s="27">
        <f t="shared" si="108"/>
        <v>16.600000000000101</v>
      </c>
      <c r="B581" s="25">
        <f t="shared" si="109"/>
        <v>100.31668018366118</v>
      </c>
      <c r="C581" s="25">
        <f t="shared" si="104"/>
        <v>7.7086105062177719</v>
      </c>
      <c r="D581" s="26">
        <f t="shared" si="105"/>
        <v>7927.4069376982416</v>
      </c>
      <c r="E581" s="25">
        <f t="shared" si="98"/>
        <v>0.44640465957268638</v>
      </c>
      <c r="F581" s="28">
        <f t="shared" si="106"/>
        <v>0.29711337968285506</v>
      </c>
      <c r="G581" s="25">
        <f t="shared" si="99"/>
        <v>0.10270000000000001</v>
      </c>
      <c r="H581" s="25">
        <f t="shared" si="107"/>
        <v>0</v>
      </c>
      <c r="I581" s="25">
        <f t="shared" si="100"/>
        <v>4.1451861246035167</v>
      </c>
      <c r="J581" s="25">
        <f t="shared" si="101"/>
        <v>4.6591279889831305E-2</v>
      </c>
      <c r="K581" s="25">
        <f t="shared" si="102"/>
        <v>5.897630365801431E-2</v>
      </c>
      <c r="L581" s="25">
        <f t="shared" si="103"/>
        <v>0.44640465957268638</v>
      </c>
    </row>
    <row r="582" spans="1:12" x14ac:dyDescent="0.2">
      <c r="A582" s="27">
        <f t="shared" si="108"/>
        <v>16.600000000000101</v>
      </c>
      <c r="B582" s="25">
        <f t="shared" si="109"/>
        <v>100.31668018366118</v>
      </c>
      <c r="C582" s="25">
        <f t="shared" si="104"/>
        <v>7.7086105062177719</v>
      </c>
      <c r="D582" s="26">
        <f t="shared" si="105"/>
        <v>7927.4069376982416</v>
      </c>
      <c r="E582" s="25">
        <f t="shared" si="98"/>
        <v>0.44640465957268638</v>
      </c>
      <c r="F582" s="28">
        <f t="shared" si="106"/>
        <v>0.29711337968285506</v>
      </c>
      <c r="G582" s="25">
        <f t="shared" si="99"/>
        <v>0.10270000000000001</v>
      </c>
      <c r="H582" s="25">
        <f t="shared" si="107"/>
        <v>0</v>
      </c>
      <c r="I582" s="25">
        <f t="shared" si="100"/>
        <v>4.1451861246035167</v>
      </c>
      <c r="J582" s="25">
        <f t="shared" si="101"/>
        <v>4.6591279889831305E-2</v>
      </c>
      <c r="K582" s="25">
        <f t="shared" si="102"/>
        <v>5.897630365801431E-2</v>
      </c>
      <c r="L582" s="25">
        <f t="shared" si="103"/>
        <v>0.44640465957268638</v>
      </c>
    </row>
    <row r="583" spans="1:12" x14ac:dyDescent="0.2">
      <c r="A583" s="27">
        <f t="shared" si="108"/>
        <v>16.600000000000101</v>
      </c>
      <c r="B583" s="25">
        <f t="shared" si="109"/>
        <v>100.31668018366118</v>
      </c>
      <c r="C583" s="25">
        <f t="shared" si="104"/>
        <v>7.7086105062177719</v>
      </c>
      <c r="D583" s="26">
        <f t="shared" si="105"/>
        <v>7927.4069376982416</v>
      </c>
      <c r="E583" s="25">
        <f t="shared" si="98"/>
        <v>0.44640465957268638</v>
      </c>
      <c r="F583" s="28">
        <f t="shared" si="106"/>
        <v>0.29711337968285506</v>
      </c>
      <c r="G583" s="25">
        <f t="shared" si="99"/>
        <v>0.10270000000000001</v>
      </c>
      <c r="H583" s="25">
        <f t="shared" si="107"/>
        <v>0</v>
      </c>
      <c r="I583" s="25">
        <f t="shared" si="100"/>
        <v>4.1451861246035167</v>
      </c>
      <c r="J583" s="25">
        <f t="shared" si="101"/>
        <v>4.6591279889831305E-2</v>
      </c>
      <c r="K583" s="25">
        <f t="shared" si="102"/>
        <v>5.897630365801431E-2</v>
      </c>
      <c r="L583" s="25">
        <f t="shared" si="103"/>
        <v>0.44640465957268638</v>
      </c>
    </row>
    <row r="584" spans="1:12" x14ac:dyDescent="0.2">
      <c r="A584" s="27">
        <f t="shared" si="108"/>
        <v>16.600000000000101</v>
      </c>
      <c r="B584" s="25">
        <f t="shared" si="109"/>
        <v>100.31668018366118</v>
      </c>
      <c r="C584" s="25">
        <f t="shared" si="104"/>
        <v>7.7086105062177719</v>
      </c>
      <c r="D584" s="26">
        <f t="shared" si="105"/>
        <v>7927.4069376982416</v>
      </c>
      <c r="E584" s="25">
        <f t="shared" si="98"/>
        <v>0.44640465957268638</v>
      </c>
      <c r="F584" s="28">
        <f t="shared" si="106"/>
        <v>0.29711337968285506</v>
      </c>
      <c r="G584" s="25">
        <f t="shared" si="99"/>
        <v>0.10270000000000001</v>
      </c>
      <c r="H584" s="25">
        <f t="shared" si="107"/>
        <v>0</v>
      </c>
      <c r="I584" s="25">
        <f t="shared" si="100"/>
        <v>4.1451861246035167</v>
      </c>
      <c r="J584" s="25">
        <f t="shared" si="101"/>
        <v>4.6591279889831305E-2</v>
      </c>
      <c r="K584" s="25">
        <f t="shared" si="102"/>
        <v>5.897630365801431E-2</v>
      </c>
      <c r="L584" s="25">
        <f t="shared" si="103"/>
        <v>0.44640465957268638</v>
      </c>
    </row>
    <row r="585" spans="1:12" x14ac:dyDescent="0.2">
      <c r="A585" s="27">
        <f t="shared" si="108"/>
        <v>16.600000000000101</v>
      </c>
      <c r="B585" s="25">
        <f t="shared" si="109"/>
        <v>100.31668018366118</v>
      </c>
      <c r="C585" s="25">
        <f t="shared" si="104"/>
        <v>7.7086105062177719</v>
      </c>
      <c r="D585" s="26">
        <f t="shared" si="105"/>
        <v>7927.4069376982416</v>
      </c>
      <c r="E585" s="25">
        <f t="shared" si="98"/>
        <v>0.44640465957268638</v>
      </c>
      <c r="F585" s="28">
        <f t="shared" si="106"/>
        <v>0.29711337968285506</v>
      </c>
      <c r="G585" s="25">
        <f t="shared" si="99"/>
        <v>0.10270000000000001</v>
      </c>
      <c r="H585" s="25">
        <f t="shared" si="107"/>
        <v>0</v>
      </c>
      <c r="I585" s="25">
        <f t="shared" si="100"/>
        <v>4.1451861246035167</v>
      </c>
      <c r="J585" s="25">
        <f t="shared" si="101"/>
        <v>4.6591279889831305E-2</v>
      </c>
      <c r="K585" s="25">
        <f t="shared" si="102"/>
        <v>5.897630365801431E-2</v>
      </c>
      <c r="L585" s="25">
        <f t="shared" si="103"/>
        <v>0.44640465957268638</v>
      </c>
    </row>
    <row r="586" spans="1:12" x14ac:dyDescent="0.2">
      <c r="A586" s="27">
        <f t="shared" si="108"/>
        <v>16.600000000000101</v>
      </c>
      <c r="B586" s="25">
        <f t="shared" si="109"/>
        <v>100.31668018366118</v>
      </c>
      <c r="C586" s="25">
        <f t="shared" si="104"/>
        <v>7.7086105062177719</v>
      </c>
      <c r="D586" s="26">
        <f t="shared" si="105"/>
        <v>7927.4069376982416</v>
      </c>
      <c r="E586" s="25">
        <f t="shared" si="98"/>
        <v>0.44640465957268638</v>
      </c>
      <c r="F586" s="28">
        <f t="shared" si="106"/>
        <v>0.29711337968285506</v>
      </c>
      <c r="G586" s="25">
        <f t="shared" si="99"/>
        <v>0.10270000000000001</v>
      </c>
      <c r="H586" s="25">
        <f t="shared" si="107"/>
        <v>0</v>
      </c>
      <c r="I586" s="25">
        <f t="shared" si="100"/>
        <v>4.1451861246035167</v>
      </c>
      <c r="J586" s="25">
        <f t="shared" si="101"/>
        <v>4.6591279889831305E-2</v>
      </c>
      <c r="K586" s="25">
        <f t="shared" si="102"/>
        <v>5.897630365801431E-2</v>
      </c>
      <c r="L586" s="25">
        <f t="shared" si="103"/>
        <v>0.44640465957268638</v>
      </c>
    </row>
    <row r="587" spans="1:12" x14ac:dyDescent="0.2">
      <c r="A587" s="27">
        <f t="shared" si="108"/>
        <v>16.600000000000101</v>
      </c>
      <c r="B587" s="25">
        <f t="shared" si="109"/>
        <v>100.31668018366118</v>
      </c>
      <c r="C587" s="25">
        <f t="shared" si="104"/>
        <v>7.7086105062177719</v>
      </c>
      <c r="D587" s="26">
        <f t="shared" si="105"/>
        <v>7927.4069376982416</v>
      </c>
      <c r="E587" s="25">
        <f t="shared" si="98"/>
        <v>0.44640465957268638</v>
      </c>
      <c r="F587" s="28">
        <f t="shared" si="106"/>
        <v>0.29711337968285506</v>
      </c>
      <c r="G587" s="25">
        <f t="shared" si="99"/>
        <v>0.10270000000000001</v>
      </c>
      <c r="H587" s="25">
        <f t="shared" si="107"/>
        <v>0</v>
      </c>
      <c r="I587" s="25">
        <f t="shared" si="100"/>
        <v>4.1451861246035167</v>
      </c>
      <c r="J587" s="25">
        <f t="shared" si="101"/>
        <v>4.6591279889831305E-2</v>
      </c>
      <c r="K587" s="25">
        <f t="shared" si="102"/>
        <v>5.897630365801431E-2</v>
      </c>
      <c r="L587" s="25">
        <f t="shared" si="103"/>
        <v>0.44640465957268638</v>
      </c>
    </row>
    <row r="588" spans="1:12" x14ac:dyDescent="0.2">
      <c r="A588" s="27">
        <f t="shared" si="108"/>
        <v>16.600000000000101</v>
      </c>
      <c r="B588" s="25">
        <f t="shared" si="109"/>
        <v>100.31668018366118</v>
      </c>
      <c r="C588" s="25">
        <f t="shared" si="104"/>
        <v>7.7086105062177719</v>
      </c>
      <c r="D588" s="26">
        <f t="shared" si="105"/>
        <v>7927.4069376982416</v>
      </c>
      <c r="E588" s="25">
        <f t="shared" si="98"/>
        <v>0.44640465957268638</v>
      </c>
      <c r="F588" s="28">
        <f t="shared" si="106"/>
        <v>0.29711337968285506</v>
      </c>
      <c r="G588" s="25">
        <f t="shared" si="99"/>
        <v>0.10270000000000001</v>
      </c>
      <c r="H588" s="25">
        <f t="shared" si="107"/>
        <v>0</v>
      </c>
      <c r="I588" s="25">
        <f t="shared" si="100"/>
        <v>4.1451861246035167</v>
      </c>
      <c r="J588" s="25">
        <f t="shared" si="101"/>
        <v>4.6591279889831305E-2</v>
      </c>
      <c r="K588" s="25">
        <f t="shared" si="102"/>
        <v>5.897630365801431E-2</v>
      </c>
      <c r="L588" s="25">
        <f t="shared" si="103"/>
        <v>0.44640465957268638</v>
      </c>
    </row>
    <row r="589" spans="1:12" x14ac:dyDescent="0.2">
      <c r="A589" s="27">
        <f t="shared" si="108"/>
        <v>16.600000000000101</v>
      </c>
      <c r="B589" s="25">
        <f t="shared" si="109"/>
        <v>100.31668018366118</v>
      </c>
      <c r="C589" s="25">
        <f t="shared" si="104"/>
        <v>7.7086105062177719</v>
      </c>
      <c r="D589" s="26">
        <f t="shared" si="105"/>
        <v>7927.4069376982416</v>
      </c>
      <c r="E589" s="25">
        <f t="shared" si="98"/>
        <v>0.44640465957268638</v>
      </c>
      <c r="F589" s="28">
        <f t="shared" si="106"/>
        <v>0.29711337968285506</v>
      </c>
      <c r="G589" s="25">
        <f t="shared" si="99"/>
        <v>0.10270000000000001</v>
      </c>
      <c r="H589" s="25">
        <f t="shared" si="107"/>
        <v>0</v>
      </c>
      <c r="I589" s="25">
        <f t="shared" si="100"/>
        <v>4.1451861246035167</v>
      </c>
      <c r="J589" s="25">
        <f t="shared" si="101"/>
        <v>4.6591279889831305E-2</v>
      </c>
      <c r="K589" s="25">
        <f t="shared" si="102"/>
        <v>5.897630365801431E-2</v>
      </c>
      <c r="L589" s="25">
        <f t="shared" si="103"/>
        <v>0.44640465957268638</v>
      </c>
    </row>
    <row r="590" spans="1:12" x14ac:dyDescent="0.2">
      <c r="A590" s="27">
        <f t="shared" si="108"/>
        <v>16.600000000000101</v>
      </c>
      <c r="B590" s="25">
        <f t="shared" si="109"/>
        <v>100.31668018366118</v>
      </c>
      <c r="C590" s="25">
        <f t="shared" si="104"/>
        <v>7.7086105062177719</v>
      </c>
      <c r="D590" s="26">
        <f t="shared" si="105"/>
        <v>7927.4069376982416</v>
      </c>
      <c r="E590" s="25">
        <f t="shared" si="98"/>
        <v>0.44640465957268638</v>
      </c>
      <c r="F590" s="28">
        <f t="shared" si="106"/>
        <v>0.29711337968285506</v>
      </c>
      <c r="G590" s="25">
        <f t="shared" si="99"/>
        <v>0.10270000000000001</v>
      </c>
      <c r="H590" s="25">
        <f t="shared" si="107"/>
        <v>0</v>
      </c>
      <c r="I590" s="25">
        <f t="shared" si="100"/>
        <v>4.1451861246035167</v>
      </c>
      <c r="J590" s="25">
        <f t="shared" si="101"/>
        <v>4.6591279889831305E-2</v>
      </c>
      <c r="K590" s="25">
        <f t="shared" si="102"/>
        <v>5.897630365801431E-2</v>
      </c>
      <c r="L590" s="25">
        <f t="shared" si="103"/>
        <v>0.44640465957268638</v>
      </c>
    </row>
    <row r="591" spans="1:12" x14ac:dyDescent="0.2">
      <c r="A591" s="27">
        <f t="shared" si="108"/>
        <v>16.600000000000101</v>
      </c>
      <c r="B591" s="25">
        <f t="shared" si="109"/>
        <v>100.31668018366118</v>
      </c>
      <c r="C591" s="25">
        <f t="shared" si="104"/>
        <v>7.7086105062177719</v>
      </c>
      <c r="D591" s="26">
        <f t="shared" si="105"/>
        <v>7927.4069376982416</v>
      </c>
      <c r="E591" s="25">
        <f t="shared" si="98"/>
        <v>0.44640465957268638</v>
      </c>
      <c r="F591" s="28">
        <f t="shared" si="106"/>
        <v>0.29711337968285506</v>
      </c>
      <c r="G591" s="25">
        <f t="shared" si="99"/>
        <v>0.10270000000000001</v>
      </c>
      <c r="H591" s="25">
        <f t="shared" si="107"/>
        <v>0</v>
      </c>
      <c r="I591" s="25">
        <f t="shared" si="100"/>
        <v>4.1451861246035167</v>
      </c>
      <c r="J591" s="25">
        <f t="shared" si="101"/>
        <v>4.6591279889831305E-2</v>
      </c>
      <c r="K591" s="25">
        <f t="shared" si="102"/>
        <v>5.897630365801431E-2</v>
      </c>
      <c r="L591" s="25">
        <f t="shared" si="103"/>
        <v>0.44640465957268638</v>
      </c>
    </row>
    <row r="592" spans="1:12" x14ac:dyDescent="0.2">
      <c r="A592" s="27">
        <f t="shared" si="108"/>
        <v>16.600000000000101</v>
      </c>
      <c r="B592" s="25">
        <f t="shared" si="109"/>
        <v>100.31668018366118</v>
      </c>
      <c r="C592" s="25">
        <f t="shared" si="104"/>
        <v>7.7086105062177719</v>
      </c>
      <c r="D592" s="26">
        <f t="shared" si="105"/>
        <v>7927.4069376982416</v>
      </c>
      <c r="E592" s="25">
        <f t="shared" si="98"/>
        <v>0.44640465957268638</v>
      </c>
      <c r="F592" s="28">
        <f t="shared" si="106"/>
        <v>0.29711337968285506</v>
      </c>
      <c r="G592" s="25">
        <f t="shared" si="99"/>
        <v>0.10270000000000001</v>
      </c>
      <c r="H592" s="25">
        <f t="shared" si="107"/>
        <v>0</v>
      </c>
      <c r="I592" s="25">
        <f t="shared" si="100"/>
        <v>4.1451861246035167</v>
      </c>
      <c r="J592" s="25">
        <f t="shared" si="101"/>
        <v>4.6591279889831305E-2</v>
      </c>
      <c r="K592" s="25">
        <f t="shared" si="102"/>
        <v>5.897630365801431E-2</v>
      </c>
      <c r="L592" s="25">
        <f t="shared" si="103"/>
        <v>0.44640465957268638</v>
      </c>
    </row>
    <row r="593" spans="1:12" x14ac:dyDescent="0.2">
      <c r="A593" s="27">
        <f t="shared" si="108"/>
        <v>16.600000000000101</v>
      </c>
      <c r="B593" s="25">
        <f t="shared" si="109"/>
        <v>100.31668018366118</v>
      </c>
      <c r="C593" s="25">
        <f t="shared" si="104"/>
        <v>7.7086105062177719</v>
      </c>
      <c r="D593" s="26">
        <f t="shared" si="105"/>
        <v>7927.4069376982416</v>
      </c>
      <c r="E593" s="25">
        <f t="shared" si="98"/>
        <v>0.44640465957268638</v>
      </c>
      <c r="F593" s="28">
        <f t="shared" si="106"/>
        <v>0.29711337968285506</v>
      </c>
      <c r="G593" s="25">
        <f t="shared" si="99"/>
        <v>0.10270000000000001</v>
      </c>
      <c r="H593" s="25">
        <f t="shared" si="107"/>
        <v>0</v>
      </c>
      <c r="I593" s="25">
        <f t="shared" si="100"/>
        <v>4.1451861246035167</v>
      </c>
      <c r="J593" s="25">
        <f t="shared" si="101"/>
        <v>4.6591279889831305E-2</v>
      </c>
      <c r="K593" s="25">
        <f t="shared" si="102"/>
        <v>5.897630365801431E-2</v>
      </c>
      <c r="L593" s="25">
        <f t="shared" si="103"/>
        <v>0.44640465957268638</v>
      </c>
    </row>
    <row r="594" spans="1:12" x14ac:dyDescent="0.2">
      <c r="A594" s="27">
        <f t="shared" si="108"/>
        <v>16.600000000000101</v>
      </c>
      <c r="B594" s="25">
        <f t="shared" si="109"/>
        <v>100.31668018366118</v>
      </c>
      <c r="C594" s="25">
        <f t="shared" si="104"/>
        <v>7.7086105062177719</v>
      </c>
      <c r="D594" s="26">
        <f t="shared" si="105"/>
        <v>7927.4069376982416</v>
      </c>
      <c r="E594" s="25">
        <f t="shared" si="98"/>
        <v>0.44640465957268638</v>
      </c>
      <c r="F594" s="28">
        <f t="shared" si="106"/>
        <v>0.29711337968285506</v>
      </c>
      <c r="G594" s="25">
        <f t="shared" si="99"/>
        <v>0.10270000000000001</v>
      </c>
      <c r="H594" s="25">
        <f t="shared" si="107"/>
        <v>0</v>
      </c>
      <c r="I594" s="25">
        <f t="shared" si="100"/>
        <v>4.1451861246035167</v>
      </c>
      <c r="J594" s="25">
        <f t="shared" si="101"/>
        <v>4.6591279889831305E-2</v>
      </c>
      <c r="K594" s="25">
        <f t="shared" si="102"/>
        <v>5.897630365801431E-2</v>
      </c>
      <c r="L594" s="25">
        <f t="shared" si="103"/>
        <v>0.44640465957268638</v>
      </c>
    </row>
    <row r="595" spans="1:12" x14ac:dyDescent="0.2">
      <c r="A595" s="27">
        <f t="shared" si="108"/>
        <v>16.600000000000101</v>
      </c>
      <c r="B595" s="25">
        <f t="shared" si="109"/>
        <v>100.31668018366118</v>
      </c>
      <c r="C595" s="25">
        <f t="shared" si="104"/>
        <v>7.7086105062177719</v>
      </c>
      <c r="D595" s="26">
        <f t="shared" si="105"/>
        <v>7927.4069376982416</v>
      </c>
      <c r="E595" s="25">
        <f t="shared" si="98"/>
        <v>0.44640465957268638</v>
      </c>
      <c r="F595" s="28">
        <f t="shared" si="106"/>
        <v>0.29711337968285506</v>
      </c>
      <c r="G595" s="25">
        <f t="shared" si="99"/>
        <v>0.10270000000000001</v>
      </c>
      <c r="H595" s="25">
        <f t="shared" si="107"/>
        <v>0</v>
      </c>
      <c r="I595" s="25">
        <f t="shared" si="100"/>
        <v>4.1451861246035167</v>
      </c>
      <c r="J595" s="25">
        <f t="shared" si="101"/>
        <v>4.6591279889831305E-2</v>
      </c>
      <c r="K595" s="25">
        <f t="shared" si="102"/>
        <v>5.897630365801431E-2</v>
      </c>
      <c r="L595" s="25">
        <f t="shared" si="103"/>
        <v>0.44640465957268638</v>
      </c>
    </row>
    <row r="596" spans="1:12" x14ac:dyDescent="0.2">
      <c r="A596" s="27">
        <f t="shared" si="108"/>
        <v>16.600000000000101</v>
      </c>
      <c r="B596" s="25">
        <f t="shared" si="109"/>
        <v>100.31668018366118</v>
      </c>
      <c r="C596" s="25">
        <f t="shared" si="104"/>
        <v>7.7086105062177719</v>
      </c>
      <c r="D596" s="26">
        <f t="shared" si="105"/>
        <v>7927.4069376982416</v>
      </c>
      <c r="E596" s="25">
        <f t="shared" si="98"/>
        <v>0.44640465957268638</v>
      </c>
      <c r="F596" s="28">
        <f t="shared" si="106"/>
        <v>0.29711337968285506</v>
      </c>
      <c r="G596" s="25">
        <f t="shared" si="99"/>
        <v>0.10270000000000001</v>
      </c>
      <c r="H596" s="25">
        <f t="shared" si="107"/>
        <v>0</v>
      </c>
      <c r="I596" s="25">
        <f t="shared" si="100"/>
        <v>4.1451861246035167</v>
      </c>
      <c r="J596" s="25">
        <f t="shared" si="101"/>
        <v>4.6591279889831305E-2</v>
      </c>
      <c r="K596" s="25">
        <f t="shared" si="102"/>
        <v>5.897630365801431E-2</v>
      </c>
      <c r="L596" s="25">
        <f t="shared" si="103"/>
        <v>0.44640465957268638</v>
      </c>
    </row>
    <row r="597" spans="1:12" x14ac:dyDescent="0.2">
      <c r="A597" s="27">
        <f t="shared" si="108"/>
        <v>16.600000000000101</v>
      </c>
      <c r="B597" s="25">
        <f t="shared" si="109"/>
        <v>100.31668018366118</v>
      </c>
      <c r="C597" s="25">
        <f t="shared" si="104"/>
        <v>7.7086105062177719</v>
      </c>
      <c r="D597" s="26">
        <f t="shared" si="105"/>
        <v>7927.4069376982416</v>
      </c>
      <c r="E597" s="25">
        <f t="shared" si="98"/>
        <v>0.44640465957268638</v>
      </c>
      <c r="F597" s="28">
        <f t="shared" si="106"/>
        <v>0.29711337968285506</v>
      </c>
      <c r="G597" s="25">
        <f t="shared" si="99"/>
        <v>0.10270000000000001</v>
      </c>
      <c r="H597" s="25">
        <f t="shared" si="107"/>
        <v>0</v>
      </c>
      <c r="I597" s="25">
        <f t="shared" si="100"/>
        <v>4.1451861246035167</v>
      </c>
      <c r="J597" s="25">
        <f t="shared" si="101"/>
        <v>4.6591279889831305E-2</v>
      </c>
      <c r="K597" s="25">
        <f t="shared" si="102"/>
        <v>5.897630365801431E-2</v>
      </c>
      <c r="L597" s="25">
        <f t="shared" si="103"/>
        <v>0.44640465957268638</v>
      </c>
    </row>
    <row r="598" spans="1:12" x14ac:dyDescent="0.2">
      <c r="A598" s="27">
        <f t="shared" si="108"/>
        <v>16.600000000000101</v>
      </c>
      <c r="B598" s="25">
        <f t="shared" si="109"/>
        <v>100.31668018366118</v>
      </c>
      <c r="C598" s="25">
        <f t="shared" si="104"/>
        <v>7.7086105062177719</v>
      </c>
      <c r="D598" s="26">
        <f t="shared" si="105"/>
        <v>7927.4069376982416</v>
      </c>
      <c r="E598" s="25">
        <f t="shared" si="98"/>
        <v>0.44640465957268638</v>
      </c>
      <c r="F598" s="28">
        <f t="shared" si="106"/>
        <v>0.29711337968285506</v>
      </c>
      <c r="G598" s="25">
        <f t="shared" si="99"/>
        <v>0.10270000000000001</v>
      </c>
      <c r="H598" s="25">
        <f t="shared" si="107"/>
        <v>0</v>
      </c>
      <c r="I598" s="25">
        <f t="shared" si="100"/>
        <v>4.1451861246035167</v>
      </c>
      <c r="J598" s="25">
        <f t="shared" si="101"/>
        <v>4.6591279889831305E-2</v>
      </c>
      <c r="K598" s="25">
        <f t="shared" si="102"/>
        <v>5.897630365801431E-2</v>
      </c>
      <c r="L598" s="25">
        <f t="shared" si="103"/>
        <v>0.44640465957268638</v>
      </c>
    </row>
    <row r="599" spans="1:12" x14ac:dyDescent="0.2">
      <c r="A599" s="27">
        <f t="shared" si="108"/>
        <v>16.600000000000101</v>
      </c>
      <c r="B599" s="25">
        <f t="shared" si="109"/>
        <v>100.31668018366118</v>
      </c>
      <c r="C599" s="25">
        <f t="shared" si="104"/>
        <v>7.7086105062177719</v>
      </c>
      <c r="D599" s="26">
        <f t="shared" si="105"/>
        <v>7927.4069376982416</v>
      </c>
      <c r="E599" s="25">
        <f t="shared" ref="E599:E662" si="110">$I599*2/$D$6*($D$7/$B$11)</f>
        <v>0.44640465957268638</v>
      </c>
      <c r="F599" s="28">
        <f t="shared" si="106"/>
        <v>0.29711337968285506</v>
      </c>
      <c r="G599" s="25">
        <f t="shared" ref="G599:G662" si="111">IF(OR(AND(B598&gt;14,B598&lt;37),AND(B598&gt;49,B598&lt;72)),$D$8*(($F$4/1000)*C598*C598)/5+IF($B$12="Yes",$D$9,$D$10)*($F$4/1000)+IF($B$13="Yes",0,$D$11*($F$4/1000)),IF($B$12="Yes",$D$9,$D$10)*($F$4/1000))</f>
        <v>0.10270000000000001</v>
      </c>
      <c r="H599" s="25">
        <f t="shared" si="107"/>
        <v>0</v>
      </c>
      <c r="I599" s="25">
        <f t="shared" ref="I599:I662" si="112">IF($D599&lt;=$B$17,$C$17-$D$17*$D599,IF($D599&lt;=$B$18,$C$18-$D$18*($D599-$B$17),IF($D599&lt;=$B$19,$C$19-$D$19*($D599-$B$18),IF($D599&gt;=$B$19+1,0))))</f>
        <v>4.1451861246035167</v>
      </c>
      <c r="J599" s="25">
        <f t="shared" ref="J599:J662" si="113">$L599+$H599-$F599-$G599</f>
        <v>4.6591279889831305E-2</v>
      </c>
      <c r="K599" s="25">
        <f t="shared" ref="K599:K662" si="114">$J599/($F$4/1000)</f>
        <v>5.897630365801431E-2</v>
      </c>
      <c r="L599" s="25">
        <f t="shared" ref="L599:L662" si="115">IF($B$12="Yes",IF(E599&gt;=$D$12*($F$4/1000),$D$12*($F$4/1000),E599),IF(E599&gt;=$D$13*($F$4/1000),$D$13*($F$4/1000),E599))</f>
        <v>0.44640465957268638</v>
      </c>
    </row>
    <row r="600" spans="1:12" x14ac:dyDescent="0.2">
      <c r="A600" s="27">
        <f t="shared" si="108"/>
        <v>16.600000000000101</v>
      </c>
      <c r="B600" s="25">
        <f t="shared" si="109"/>
        <v>100.31668018366118</v>
      </c>
      <c r="C600" s="25">
        <f t="shared" ref="C600:C663" si="116">SQRT($C599*$C599+2*$K599*($B600-$B599))</f>
        <v>7.7086105062177719</v>
      </c>
      <c r="D600" s="26">
        <f t="shared" ref="D600:D663" si="117">$C600/(3.1416*$D$6)*($D$7/$B$11)*60000</f>
        <v>7927.4069376982416</v>
      </c>
      <c r="E600" s="25">
        <f t="shared" si="110"/>
        <v>0.44640465957268638</v>
      </c>
      <c r="F600" s="28">
        <f t="shared" ref="F600:F663" si="118">B$8*$C600*$C600</f>
        <v>0.29711337968285506</v>
      </c>
      <c r="G600" s="25">
        <f t="shared" si="111"/>
        <v>0.10270000000000001</v>
      </c>
      <c r="H600" s="25">
        <f t="shared" ref="H600:H663" si="119">IF(B600&lt;6.7,0.445/8.5*($F$4/1000)*9.81,IF(AND(B600&gt;=6.7,B600&lt;=76.72),0,IF(AND(B600&gt;76.2,B600&lt;84.92),0.445/8.5*($F$4/1000)*-9.81,IF(AND(B600&gt;=84.92,B600&lt;=84.92),0,IF(AND(B600&gt;84.92,B600&lt;92.12),0.445/8.5*($F$4/1000)*9.81,IF(B600&gt;=92.12,0))))))</f>
        <v>0</v>
      </c>
      <c r="I600" s="25">
        <f t="shared" si="112"/>
        <v>4.1451861246035167</v>
      </c>
      <c r="J600" s="25">
        <f t="shared" si="113"/>
        <v>4.6591279889831305E-2</v>
      </c>
      <c r="K600" s="25">
        <f t="shared" si="114"/>
        <v>5.897630365801431E-2</v>
      </c>
      <c r="L600" s="25">
        <f t="shared" si="115"/>
        <v>0.44640465957268638</v>
      </c>
    </row>
    <row r="601" spans="1:12" x14ac:dyDescent="0.2">
      <c r="A601" s="27">
        <f t="shared" ref="A601:A664" si="120">IF($B600&gt;=100,A600,A600+0.05)</f>
        <v>16.600000000000101</v>
      </c>
      <c r="B601" s="25">
        <f t="shared" ref="B601:B664" si="121">IF(B600&gt;100,B600,$B600+$C600*0.05+0.5*0.0025*$K600)</f>
        <v>100.31668018366118</v>
      </c>
      <c r="C601" s="25">
        <f t="shared" si="116"/>
        <v>7.7086105062177719</v>
      </c>
      <c r="D601" s="26">
        <f t="shared" si="117"/>
        <v>7927.4069376982416</v>
      </c>
      <c r="E601" s="25">
        <f t="shared" si="110"/>
        <v>0.44640465957268638</v>
      </c>
      <c r="F601" s="28">
        <f t="shared" si="118"/>
        <v>0.29711337968285506</v>
      </c>
      <c r="G601" s="25">
        <f t="shared" si="111"/>
        <v>0.10270000000000001</v>
      </c>
      <c r="H601" s="25">
        <f t="shared" si="119"/>
        <v>0</v>
      </c>
      <c r="I601" s="25">
        <f t="shared" si="112"/>
        <v>4.1451861246035167</v>
      </c>
      <c r="J601" s="25">
        <f t="shared" si="113"/>
        <v>4.6591279889831305E-2</v>
      </c>
      <c r="K601" s="25">
        <f t="shared" si="114"/>
        <v>5.897630365801431E-2</v>
      </c>
      <c r="L601" s="25">
        <f t="shared" si="115"/>
        <v>0.44640465957268638</v>
      </c>
    </row>
    <row r="602" spans="1:12" x14ac:dyDescent="0.2">
      <c r="A602" s="27">
        <f t="shared" si="120"/>
        <v>16.600000000000101</v>
      </c>
      <c r="B602" s="25">
        <f t="shared" si="121"/>
        <v>100.31668018366118</v>
      </c>
      <c r="C602" s="25">
        <f t="shared" si="116"/>
        <v>7.7086105062177719</v>
      </c>
      <c r="D602" s="26">
        <f t="shared" si="117"/>
        <v>7927.4069376982416</v>
      </c>
      <c r="E602" s="25">
        <f t="shared" si="110"/>
        <v>0.44640465957268638</v>
      </c>
      <c r="F602" s="28">
        <f t="shared" si="118"/>
        <v>0.29711337968285506</v>
      </c>
      <c r="G602" s="25">
        <f t="shared" si="111"/>
        <v>0.10270000000000001</v>
      </c>
      <c r="H602" s="25">
        <f t="shared" si="119"/>
        <v>0</v>
      </c>
      <c r="I602" s="25">
        <f t="shared" si="112"/>
        <v>4.1451861246035167</v>
      </c>
      <c r="J602" s="25">
        <f t="shared" si="113"/>
        <v>4.6591279889831305E-2</v>
      </c>
      <c r="K602" s="25">
        <f t="shared" si="114"/>
        <v>5.897630365801431E-2</v>
      </c>
      <c r="L602" s="25">
        <f t="shared" si="115"/>
        <v>0.44640465957268638</v>
      </c>
    </row>
    <row r="603" spans="1:12" x14ac:dyDescent="0.2">
      <c r="A603" s="27">
        <f t="shared" si="120"/>
        <v>16.600000000000101</v>
      </c>
      <c r="B603" s="25">
        <f t="shared" si="121"/>
        <v>100.31668018366118</v>
      </c>
      <c r="C603" s="25">
        <f t="shared" si="116"/>
        <v>7.7086105062177719</v>
      </c>
      <c r="D603" s="26">
        <f t="shared" si="117"/>
        <v>7927.4069376982416</v>
      </c>
      <c r="E603" s="25">
        <f t="shared" si="110"/>
        <v>0.44640465957268638</v>
      </c>
      <c r="F603" s="28">
        <f t="shared" si="118"/>
        <v>0.29711337968285506</v>
      </c>
      <c r="G603" s="25">
        <f t="shared" si="111"/>
        <v>0.10270000000000001</v>
      </c>
      <c r="H603" s="25">
        <f t="shared" si="119"/>
        <v>0</v>
      </c>
      <c r="I603" s="25">
        <f t="shared" si="112"/>
        <v>4.1451861246035167</v>
      </c>
      <c r="J603" s="25">
        <f t="shared" si="113"/>
        <v>4.6591279889831305E-2</v>
      </c>
      <c r="K603" s="25">
        <f t="shared" si="114"/>
        <v>5.897630365801431E-2</v>
      </c>
      <c r="L603" s="25">
        <f t="shared" si="115"/>
        <v>0.44640465957268638</v>
      </c>
    </row>
    <row r="604" spans="1:12" x14ac:dyDescent="0.2">
      <c r="A604" s="27">
        <f t="shared" si="120"/>
        <v>16.600000000000101</v>
      </c>
      <c r="B604" s="25">
        <f t="shared" si="121"/>
        <v>100.31668018366118</v>
      </c>
      <c r="C604" s="25">
        <f t="shared" si="116"/>
        <v>7.7086105062177719</v>
      </c>
      <c r="D604" s="26">
        <f t="shared" si="117"/>
        <v>7927.4069376982416</v>
      </c>
      <c r="E604" s="25">
        <f t="shared" si="110"/>
        <v>0.44640465957268638</v>
      </c>
      <c r="F604" s="28">
        <f t="shared" si="118"/>
        <v>0.29711337968285506</v>
      </c>
      <c r="G604" s="25">
        <f t="shared" si="111"/>
        <v>0.10270000000000001</v>
      </c>
      <c r="H604" s="25">
        <f t="shared" si="119"/>
        <v>0</v>
      </c>
      <c r="I604" s="25">
        <f t="shared" si="112"/>
        <v>4.1451861246035167</v>
      </c>
      <c r="J604" s="25">
        <f t="shared" si="113"/>
        <v>4.6591279889831305E-2</v>
      </c>
      <c r="K604" s="25">
        <f t="shared" si="114"/>
        <v>5.897630365801431E-2</v>
      </c>
      <c r="L604" s="25">
        <f t="shared" si="115"/>
        <v>0.44640465957268638</v>
      </c>
    </row>
    <row r="605" spans="1:12" x14ac:dyDescent="0.2">
      <c r="A605" s="27">
        <f t="shared" si="120"/>
        <v>16.600000000000101</v>
      </c>
      <c r="B605" s="25">
        <f t="shared" si="121"/>
        <v>100.31668018366118</v>
      </c>
      <c r="C605" s="25">
        <f t="shared" si="116"/>
        <v>7.7086105062177719</v>
      </c>
      <c r="D605" s="26">
        <f t="shared" si="117"/>
        <v>7927.4069376982416</v>
      </c>
      <c r="E605" s="25">
        <f t="shared" si="110"/>
        <v>0.44640465957268638</v>
      </c>
      <c r="F605" s="28">
        <f t="shared" si="118"/>
        <v>0.29711337968285506</v>
      </c>
      <c r="G605" s="25">
        <f t="shared" si="111"/>
        <v>0.10270000000000001</v>
      </c>
      <c r="H605" s="25">
        <f t="shared" si="119"/>
        <v>0</v>
      </c>
      <c r="I605" s="25">
        <f t="shared" si="112"/>
        <v>4.1451861246035167</v>
      </c>
      <c r="J605" s="25">
        <f t="shared" si="113"/>
        <v>4.6591279889831305E-2</v>
      </c>
      <c r="K605" s="25">
        <f t="shared" si="114"/>
        <v>5.897630365801431E-2</v>
      </c>
      <c r="L605" s="25">
        <f t="shared" si="115"/>
        <v>0.44640465957268638</v>
      </c>
    </row>
    <row r="606" spans="1:12" x14ac:dyDescent="0.2">
      <c r="A606" s="27">
        <f t="shared" si="120"/>
        <v>16.600000000000101</v>
      </c>
      <c r="B606" s="25">
        <f t="shared" si="121"/>
        <v>100.31668018366118</v>
      </c>
      <c r="C606" s="25">
        <f t="shared" si="116"/>
        <v>7.7086105062177719</v>
      </c>
      <c r="D606" s="26">
        <f t="shared" si="117"/>
        <v>7927.4069376982416</v>
      </c>
      <c r="E606" s="25">
        <f t="shared" si="110"/>
        <v>0.44640465957268638</v>
      </c>
      <c r="F606" s="28">
        <f t="shared" si="118"/>
        <v>0.29711337968285506</v>
      </c>
      <c r="G606" s="25">
        <f t="shared" si="111"/>
        <v>0.10270000000000001</v>
      </c>
      <c r="H606" s="25">
        <f t="shared" si="119"/>
        <v>0</v>
      </c>
      <c r="I606" s="25">
        <f t="shared" si="112"/>
        <v>4.1451861246035167</v>
      </c>
      <c r="J606" s="25">
        <f t="shared" si="113"/>
        <v>4.6591279889831305E-2</v>
      </c>
      <c r="K606" s="25">
        <f t="shared" si="114"/>
        <v>5.897630365801431E-2</v>
      </c>
      <c r="L606" s="25">
        <f t="shared" si="115"/>
        <v>0.44640465957268638</v>
      </c>
    </row>
    <row r="607" spans="1:12" x14ac:dyDescent="0.2">
      <c r="A607" s="27">
        <f t="shared" si="120"/>
        <v>16.600000000000101</v>
      </c>
      <c r="B607" s="25">
        <f t="shared" si="121"/>
        <v>100.31668018366118</v>
      </c>
      <c r="C607" s="25">
        <f t="shared" si="116"/>
        <v>7.7086105062177719</v>
      </c>
      <c r="D607" s="26">
        <f t="shared" si="117"/>
        <v>7927.4069376982416</v>
      </c>
      <c r="E607" s="25">
        <f t="shared" si="110"/>
        <v>0.44640465957268638</v>
      </c>
      <c r="F607" s="28">
        <f t="shared" si="118"/>
        <v>0.29711337968285506</v>
      </c>
      <c r="G607" s="25">
        <f t="shared" si="111"/>
        <v>0.10270000000000001</v>
      </c>
      <c r="H607" s="25">
        <f t="shared" si="119"/>
        <v>0</v>
      </c>
      <c r="I607" s="25">
        <f t="shared" si="112"/>
        <v>4.1451861246035167</v>
      </c>
      <c r="J607" s="25">
        <f t="shared" si="113"/>
        <v>4.6591279889831305E-2</v>
      </c>
      <c r="K607" s="25">
        <f t="shared" si="114"/>
        <v>5.897630365801431E-2</v>
      </c>
      <c r="L607" s="25">
        <f t="shared" si="115"/>
        <v>0.44640465957268638</v>
      </c>
    </row>
    <row r="608" spans="1:12" x14ac:dyDescent="0.2">
      <c r="A608" s="27">
        <f t="shared" si="120"/>
        <v>16.600000000000101</v>
      </c>
      <c r="B608" s="25">
        <f t="shared" si="121"/>
        <v>100.31668018366118</v>
      </c>
      <c r="C608" s="25">
        <f t="shared" si="116"/>
        <v>7.7086105062177719</v>
      </c>
      <c r="D608" s="26">
        <f t="shared" si="117"/>
        <v>7927.4069376982416</v>
      </c>
      <c r="E608" s="25">
        <f t="shared" si="110"/>
        <v>0.44640465957268638</v>
      </c>
      <c r="F608" s="28">
        <f t="shared" si="118"/>
        <v>0.29711337968285506</v>
      </c>
      <c r="G608" s="25">
        <f t="shared" si="111"/>
        <v>0.10270000000000001</v>
      </c>
      <c r="H608" s="25">
        <f t="shared" si="119"/>
        <v>0</v>
      </c>
      <c r="I608" s="25">
        <f t="shared" si="112"/>
        <v>4.1451861246035167</v>
      </c>
      <c r="J608" s="25">
        <f t="shared" si="113"/>
        <v>4.6591279889831305E-2</v>
      </c>
      <c r="K608" s="25">
        <f t="shared" si="114"/>
        <v>5.897630365801431E-2</v>
      </c>
      <c r="L608" s="25">
        <f t="shared" si="115"/>
        <v>0.44640465957268638</v>
      </c>
    </row>
    <row r="609" spans="1:12" x14ac:dyDescent="0.2">
      <c r="A609" s="27">
        <f t="shared" si="120"/>
        <v>16.600000000000101</v>
      </c>
      <c r="B609" s="25">
        <f t="shared" si="121"/>
        <v>100.31668018366118</v>
      </c>
      <c r="C609" s="25">
        <f t="shared" si="116"/>
        <v>7.7086105062177719</v>
      </c>
      <c r="D609" s="26">
        <f t="shared" si="117"/>
        <v>7927.4069376982416</v>
      </c>
      <c r="E609" s="25">
        <f t="shared" si="110"/>
        <v>0.44640465957268638</v>
      </c>
      <c r="F609" s="28">
        <f t="shared" si="118"/>
        <v>0.29711337968285506</v>
      </c>
      <c r="G609" s="25">
        <f t="shared" si="111"/>
        <v>0.10270000000000001</v>
      </c>
      <c r="H609" s="25">
        <f t="shared" si="119"/>
        <v>0</v>
      </c>
      <c r="I609" s="25">
        <f t="shared" si="112"/>
        <v>4.1451861246035167</v>
      </c>
      <c r="J609" s="25">
        <f t="shared" si="113"/>
        <v>4.6591279889831305E-2</v>
      </c>
      <c r="K609" s="25">
        <f t="shared" si="114"/>
        <v>5.897630365801431E-2</v>
      </c>
      <c r="L609" s="25">
        <f t="shared" si="115"/>
        <v>0.44640465957268638</v>
      </c>
    </row>
    <row r="610" spans="1:12" x14ac:dyDescent="0.2">
      <c r="A610" s="27">
        <f t="shared" si="120"/>
        <v>16.600000000000101</v>
      </c>
      <c r="B610" s="25">
        <f t="shared" si="121"/>
        <v>100.31668018366118</v>
      </c>
      <c r="C610" s="25">
        <f t="shared" si="116"/>
        <v>7.7086105062177719</v>
      </c>
      <c r="D610" s="26">
        <f t="shared" si="117"/>
        <v>7927.4069376982416</v>
      </c>
      <c r="E610" s="25">
        <f t="shared" si="110"/>
        <v>0.44640465957268638</v>
      </c>
      <c r="F610" s="28">
        <f t="shared" si="118"/>
        <v>0.29711337968285506</v>
      </c>
      <c r="G610" s="25">
        <f t="shared" si="111"/>
        <v>0.10270000000000001</v>
      </c>
      <c r="H610" s="25">
        <f t="shared" si="119"/>
        <v>0</v>
      </c>
      <c r="I610" s="25">
        <f t="shared" si="112"/>
        <v>4.1451861246035167</v>
      </c>
      <c r="J610" s="25">
        <f t="shared" si="113"/>
        <v>4.6591279889831305E-2</v>
      </c>
      <c r="K610" s="25">
        <f t="shared" si="114"/>
        <v>5.897630365801431E-2</v>
      </c>
      <c r="L610" s="25">
        <f t="shared" si="115"/>
        <v>0.44640465957268638</v>
      </c>
    </row>
    <row r="611" spans="1:12" x14ac:dyDescent="0.2">
      <c r="A611" s="27">
        <f t="shared" si="120"/>
        <v>16.600000000000101</v>
      </c>
      <c r="B611" s="25">
        <f t="shared" si="121"/>
        <v>100.31668018366118</v>
      </c>
      <c r="C611" s="25">
        <f t="shared" si="116"/>
        <v>7.7086105062177719</v>
      </c>
      <c r="D611" s="26">
        <f t="shared" si="117"/>
        <v>7927.4069376982416</v>
      </c>
      <c r="E611" s="25">
        <f t="shared" si="110"/>
        <v>0.44640465957268638</v>
      </c>
      <c r="F611" s="28">
        <f t="shared" si="118"/>
        <v>0.29711337968285506</v>
      </c>
      <c r="G611" s="25">
        <f t="shared" si="111"/>
        <v>0.10270000000000001</v>
      </c>
      <c r="H611" s="25">
        <f t="shared" si="119"/>
        <v>0</v>
      </c>
      <c r="I611" s="25">
        <f t="shared" si="112"/>
        <v>4.1451861246035167</v>
      </c>
      <c r="J611" s="25">
        <f t="shared" si="113"/>
        <v>4.6591279889831305E-2</v>
      </c>
      <c r="K611" s="25">
        <f t="shared" si="114"/>
        <v>5.897630365801431E-2</v>
      </c>
      <c r="L611" s="25">
        <f t="shared" si="115"/>
        <v>0.44640465957268638</v>
      </c>
    </row>
    <row r="612" spans="1:12" x14ac:dyDescent="0.2">
      <c r="A612" s="27">
        <f t="shared" si="120"/>
        <v>16.600000000000101</v>
      </c>
      <c r="B612" s="25">
        <f t="shared" si="121"/>
        <v>100.31668018366118</v>
      </c>
      <c r="C612" s="25">
        <f t="shared" si="116"/>
        <v>7.7086105062177719</v>
      </c>
      <c r="D612" s="26">
        <f t="shared" si="117"/>
        <v>7927.4069376982416</v>
      </c>
      <c r="E612" s="25">
        <f t="shared" si="110"/>
        <v>0.44640465957268638</v>
      </c>
      <c r="F612" s="28">
        <f t="shared" si="118"/>
        <v>0.29711337968285506</v>
      </c>
      <c r="G612" s="25">
        <f t="shared" si="111"/>
        <v>0.10270000000000001</v>
      </c>
      <c r="H612" s="25">
        <f t="shared" si="119"/>
        <v>0</v>
      </c>
      <c r="I612" s="25">
        <f t="shared" si="112"/>
        <v>4.1451861246035167</v>
      </c>
      <c r="J612" s="25">
        <f t="shared" si="113"/>
        <v>4.6591279889831305E-2</v>
      </c>
      <c r="K612" s="25">
        <f t="shared" si="114"/>
        <v>5.897630365801431E-2</v>
      </c>
      <c r="L612" s="25">
        <f t="shared" si="115"/>
        <v>0.44640465957268638</v>
      </c>
    </row>
    <row r="613" spans="1:12" x14ac:dyDescent="0.2">
      <c r="A613" s="27">
        <f t="shared" si="120"/>
        <v>16.600000000000101</v>
      </c>
      <c r="B613" s="25">
        <f t="shared" si="121"/>
        <v>100.31668018366118</v>
      </c>
      <c r="C613" s="25">
        <f t="shared" si="116"/>
        <v>7.7086105062177719</v>
      </c>
      <c r="D613" s="26">
        <f t="shared" si="117"/>
        <v>7927.4069376982416</v>
      </c>
      <c r="E613" s="25">
        <f t="shared" si="110"/>
        <v>0.44640465957268638</v>
      </c>
      <c r="F613" s="28">
        <f t="shared" si="118"/>
        <v>0.29711337968285506</v>
      </c>
      <c r="G613" s="25">
        <f t="shared" si="111"/>
        <v>0.10270000000000001</v>
      </c>
      <c r="H613" s="25">
        <f t="shared" si="119"/>
        <v>0</v>
      </c>
      <c r="I613" s="25">
        <f t="shared" si="112"/>
        <v>4.1451861246035167</v>
      </c>
      <c r="J613" s="25">
        <f t="shared" si="113"/>
        <v>4.6591279889831305E-2</v>
      </c>
      <c r="K613" s="25">
        <f t="shared" si="114"/>
        <v>5.897630365801431E-2</v>
      </c>
      <c r="L613" s="25">
        <f t="shared" si="115"/>
        <v>0.44640465957268638</v>
      </c>
    </row>
    <row r="614" spans="1:12" x14ac:dyDescent="0.2">
      <c r="A614" s="27">
        <f t="shared" si="120"/>
        <v>16.600000000000101</v>
      </c>
      <c r="B614" s="25">
        <f t="shared" si="121"/>
        <v>100.31668018366118</v>
      </c>
      <c r="C614" s="25">
        <f t="shared" si="116"/>
        <v>7.7086105062177719</v>
      </c>
      <c r="D614" s="26">
        <f t="shared" si="117"/>
        <v>7927.4069376982416</v>
      </c>
      <c r="E614" s="25">
        <f t="shared" si="110"/>
        <v>0.44640465957268638</v>
      </c>
      <c r="F614" s="28">
        <f t="shared" si="118"/>
        <v>0.29711337968285506</v>
      </c>
      <c r="G614" s="25">
        <f t="shared" si="111"/>
        <v>0.10270000000000001</v>
      </c>
      <c r="H614" s="25">
        <f t="shared" si="119"/>
        <v>0</v>
      </c>
      <c r="I614" s="25">
        <f t="shared" si="112"/>
        <v>4.1451861246035167</v>
      </c>
      <c r="J614" s="25">
        <f t="shared" si="113"/>
        <v>4.6591279889831305E-2</v>
      </c>
      <c r="K614" s="25">
        <f t="shared" si="114"/>
        <v>5.897630365801431E-2</v>
      </c>
      <c r="L614" s="25">
        <f t="shared" si="115"/>
        <v>0.44640465957268638</v>
      </c>
    </row>
    <row r="615" spans="1:12" x14ac:dyDescent="0.2">
      <c r="A615" s="27">
        <f t="shared" si="120"/>
        <v>16.600000000000101</v>
      </c>
      <c r="B615" s="25">
        <f t="shared" si="121"/>
        <v>100.31668018366118</v>
      </c>
      <c r="C615" s="25">
        <f t="shared" si="116"/>
        <v>7.7086105062177719</v>
      </c>
      <c r="D615" s="26">
        <f t="shared" si="117"/>
        <v>7927.4069376982416</v>
      </c>
      <c r="E615" s="25">
        <f t="shared" si="110"/>
        <v>0.44640465957268638</v>
      </c>
      <c r="F615" s="28">
        <f t="shared" si="118"/>
        <v>0.29711337968285506</v>
      </c>
      <c r="G615" s="25">
        <f t="shared" si="111"/>
        <v>0.10270000000000001</v>
      </c>
      <c r="H615" s="25">
        <f t="shared" si="119"/>
        <v>0</v>
      </c>
      <c r="I615" s="25">
        <f t="shared" si="112"/>
        <v>4.1451861246035167</v>
      </c>
      <c r="J615" s="25">
        <f t="shared" si="113"/>
        <v>4.6591279889831305E-2</v>
      </c>
      <c r="K615" s="25">
        <f t="shared" si="114"/>
        <v>5.897630365801431E-2</v>
      </c>
      <c r="L615" s="25">
        <f t="shared" si="115"/>
        <v>0.44640465957268638</v>
      </c>
    </row>
    <row r="616" spans="1:12" x14ac:dyDescent="0.2">
      <c r="A616" s="27">
        <f t="shared" si="120"/>
        <v>16.600000000000101</v>
      </c>
      <c r="B616" s="25">
        <f t="shared" si="121"/>
        <v>100.31668018366118</v>
      </c>
      <c r="C616" s="25">
        <f t="shared" si="116"/>
        <v>7.7086105062177719</v>
      </c>
      <c r="D616" s="26">
        <f t="shared" si="117"/>
        <v>7927.4069376982416</v>
      </c>
      <c r="E616" s="25">
        <f t="shared" si="110"/>
        <v>0.44640465957268638</v>
      </c>
      <c r="F616" s="28">
        <f t="shared" si="118"/>
        <v>0.29711337968285506</v>
      </c>
      <c r="G616" s="25">
        <f t="shared" si="111"/>
        <v>0.10270000000000001</v>
      </c>
      <c r="H616" s="25">
        <f t="shared" si="119"/>
        <v>0</v>
      </c>
      <c r="I616" s="25">
        <f t="shared" si="112"/>
        <v>4.1451861246035167</v>
      </c>
      <c r="J616" s="25">
        <f t="shared" si="113"/>
        <v>4.6591279889831305E-2</v>
      </c>
      <c r="K616" s="25">
        <f t="shared" si="114"/>
        <v>5.897630365801431E-2</v>
      </c>
      <c r="L616" s="25">
        <f t="shared" si="115"/>
        <v>0.44640465957268638</v>
      </c>
    </row>
    <row r="617" spans="1:12" x14ac:dyDescent="0.2">
      <c r="A617" s="27">
        <f t="shared" si="120"/>
        <v>16.600000000000101</v>
      </c>
      <c r="B617" s="25">
        <f t="shared" si="121"/>
        <v>100.31668018366118</v>
      </c>
      <c r="C617" s="25">
        <f t="shared" si="116"/>
        <v>7.7086105062177719</v>
      </c>
      <c r="D617" s="26">
        <f t="shared" si="117"/>
        <v>7927.4069376982416</v>
      </c>
      <c r="E617" s="25">
        <f t="shared" si="110"/>
        <v>0.44640465957268638</v>
      </c>
      <c r="F617" s="28">
        <f t="shared" si="118"/>
        <v>0.29711337968285506</v>
      </c>
      <c r="G617" s="25">
        <f t="shared" si="111"/>
        <v>0.10270000000000001</v>
      </c>
      <c r="H617" s="25">
        <f t="shared" si="119"/>
        <v>0</v>
      </c>
      <c r="I617" s="25">
        <f t="shared" si="112"/>
        <v>4.1451861246035167</v>
      </c>
      <c r="J617" s="25">
        <f t="shared" si="113"/>
        <v>4.6591279889831305E-2</v>
      </c>
      <c r="K617" s="25">
        <f t="shared" si="114"/>
        <v>5.897630365801431E-2</v>
      </c>
      <c r="L617" s="25">
        <f t="shared" si="115"/>
        <v>0.44640465957268638</v>
      </c>
    </row>
    <row r="618" spans="1:12" x14ac:dyDescent="0.2">
      <c r="A618" s="27">
        <f t="shared" si="120"/>
        <v>16.600000000000101</v>
      </c>
      <c r="B618" s="25">
        <f t="shared" si="121"/>
        <v>100.31668018366118</v>
      </c>
      <c r="C618" s="25">
        <f t="shared" si="116"/>
        <v>7.7086105062177719</v>
      </c>
      <c r="D618" s="26">
        <f t="shared" si="117"/>
        <v>7927.4069376982416</v>
      </c>
      <c r="E618" s="25">
        <f t="shared" si="110"/>
        <v>0.44640465957268638</v>
      </c>
      <c r="F618" s="28">
        <f t="shared" si="118"/>
        <v>0.29711337968285506</v>
      </c>
      <c r="G618" s="25">
        <f t="shared" si="111"/>
        <v>0.10270000000000001</v>
      </c>
      <c r="H618" s="25">
        <f t="shared" si="119"/>
        <v>0</v>
      </c>
      <c r="I618" s="25">
        <f t="shared" si="112"/>
        <v>4.1451861246035167</v>
      </c>
      <c r="J618" s="25">
        <f t="shared" si="113"/>
        <v>4.6591279889831305E-2</v>
      </c>
      <c r="K618" s="25">
        <f t="shared" si="114"/>
        <v>5.897630365801431E-2</v>
      </c>
      <c r="L618" s="25">
        <f t="shared" si="115"/>
        <v>0.44640465957268638</v>
      </c>
    </row>
    <row r="619" spans="1:12" x14ac:dyDescent="0.2">
      <c r="A619" s="27">
        <f t="shared" si="120"/>
        <v>16.600000000000101</v>
      </c>
      <c r="B619" s="25">
        <f t="shared" si="121"/>
        <v>100.31668018366118</v>
      </c>
      <c r="C619" s="25">
        <f t="shared" si="116"/>
        <v>7.7086105062177719</v>
      </c>
      <c r="D619" s="26">
        <f t="shared" si="117"/>
        <v>7927.4069376982416</v>
      </c>
      <c r="E619" s="25">
        <f t="shared" si="110"/>
        <v>0.44640465957268638</v>
      </c>
      <c r="F619" s="28">
        <f t="shared" si="118"/>
        <v>0.29711337968285506</v>
      </c>
      <c r="G619" s="25">
        <f t="shared" si="111"/>
        <v>0.10270000000000001</v>
      </c>
      <c r="H619" s="25">
        <f t="shared" si="119"/>
        <v>0</v>
      </c>
      <c r="I619" s="25">
        <f t="shared" si="112"/>
        <v>4.1451861246035167</v>
      </c>
      <c r="J619" s="25">
        <f t="shared" si="113"/>
        <v>4.6591279889831305E-2</v>
      </c>
      <c r="K619" s="25">
        <f t="shared" si="114"/>
        <v>5.897630365801431E-2</v>
      </c>
      <c r="L619" s="25">
        <f t="shared" si="115"/>
        <v>0.44640465957268638</v>
      </c>
    </row>
    <row r="620" spans="1:12" x14ac:dyDescent="0.2">
      <c r="A620" s="27">
        <f t="shared" si="120"/>
        <v>16.600000000000101</v>
      </c>
      <c r="B620" s="25">
        <f t="shared" si="121"/>
        <v>100.31668018366118</v>
      </c>
      <c r="C620" s="25">
        <f t="shared" si="116"/>
        <v>7.7086105062177719</v>
      </c>
      <c r="D620" s="26">
        <f t="shared" si="117"/>
        <v>7927.4069376982416</v>
      </c>
      <c r="E620" s="25">
        <f t="shared" si="110"/>
        <v>0.44640465957268638</v>
      </c>
      <c r="F620" s="28">
        <f t="shared" si="118"/>
        <v>0.29711337968285506</v>
      </c>
      <c r="G620" s="25">
        <f t="shared" si="111"/>
        <v>0.10270000000000001</v>
      </c>
      <c r="H620" s="25">
        <f t="shared" si="119"/>
        <v>0</v>
      </c>
      <c r="I620" s="25">
        <f t="shared" si="112"/>
        <v>4.1451861246035167</v>
      </c>
      <c r="J620" s="25">
        <f t="shared" si="113"/>
        <v>4.6591279889831305E-2</v>
      </c>
      <c r="K620" s="25">
        <f t="shared" si="114"/>
        <v>5.897630365801431E-2</v>
      </c>
      <c r="L620" s="25">
        <f t="shared" si="115"/>
        <v>0.44640465957268638</v>
      </c>
    </row>
    <row r="621" spans="1:12" x14ac:dyDescent="0.2">
      <c r="A621" s="27">
        <f t="shared" si="120"/>
        <v>16.600000000000101</v>
      </c>
      <c r="B621" s="25">
        <f t="shared" si="121"/>
        <v>100.31668018366118</v>
      </c>
      <c r="C621" s="25">
        <f t="shared" si="116"/>
        <v>7.7086105062177719</v>
      </c>
      <c r="D621" s="26">
        <f t="shared" si="117"/>
        <v>7927.4069376982416</v>
      </c>
      <c r="E621" s="25">
        <f t="shared" si="110"/>
        <v>0.44640465957268638</v>
      </c>
      <c r="F621" s="28">
        <f t="shared" si="118"/>
        <v>0.29711337968285506</v>
      </c>
      <c r="G621" s="25">
        <f t="shared" si="111"/>
        <v>0.10270000000000001</v>
      </c>
      <c r="H621" s="25">
        <f t="shared" si="119"/>
        <v>0</v>
      </c>
      <c r="I621" s="25">
        <f t="shared" si="112"/>
        <v>4.1451861246035167</v>
      </c>
      <c r="J621" s="25">
        <f t="shared" si="113"/>
        <v>4.6591279889831305E-2</v>
      </c>
      <c r="K621" s="25">
        <f t="shared" si="114"/>
        <v>5.897630365801431E-2</v>
      </c>
      <c r="L621" s="25">
        <f t="shared" si="115"/>
        <v>0.44640465957268638</v>
      </c>
    </row>
    <row r="622" spans="1:12" x14ac:dyDescent="0.2">
      <c r="A622" s="27">
        <f t="shared" si="120"/>
        <v>16.600000000000101</v>
      </c>
      <c r="B622" s="25">
        <f t="shared" si="121"/>
        <v>100.31668018366118</v>
      </c>
      <c r="C622" s="25">
        <f t="shared" si="116"/>
        <v>7.7086105062177719</v>
      </c>
      <c r="D622" s="26">
        <f t="shared" si="117"/>
        <v>7927.4069376982416</v>
      </c>
      <c r="E622" s="25">
        <f t="shared" si="110"/>
        <v>0.44640465957268638</v>
      </c>
      <c r="F622" s="28">
        <f t="shared" si="118"/>
        <v>0.29711337968285506</v>
      </c>
      <c r="G622" s="25">
        <f t="shared" si="111"/>
        <v>0.10270000000000001</v>
      </c>
      <c r="H622" s="25">
        <f t="shared" si="119"/>
        <v>0</v>
      </c>
      <c r="I622" s="25">
        <f t="shared" si="112"/>
        <v>4.1451861246035167</v>
      </c>
      <c r="J622" s="25">
        <f t="shared" si="113"/>
        <v>4.6591279889831305E-2</v>
      </c>
      <c r="K622" s="25">
        <f t="shared" si="114"/>
        <v>5.897630365801431E-2</v>
      </c>
      <c r="L622" s="25">
        <f t="shared" si="115"/>
        <v>0.44640465957268638</v>
      </c>
    </row>
    <row r="623" spans="1:12" x14ac:dyDescent="0.2">
      <c r="A623" s="27">
        <f t="shared" si="120"/>
        <v>16.600000000000101</v>
      </c>
      <c r="B623" s="25">
        <f t="shared" si="121"/>
        <v>100.31668018366118</v>
      </c>
      <c r="C623" s="25">
        <f t="shared" si="116"/>
        <v>7.7086105062177719</v>
      </c>
      <c r="D623" s="26">
        <f t="shared" si="117"/>
        <v>7927.4069376982416</v>
      </c>
      <c r="E623" s="25">
        <f t="shared" si="110"/>
        <v>0.44640465957268638</v>
      </c>
      <c r="F623" s="28">
        <f t="shared" si="118"/>
        <v>0.29711337968285506</v>
      </c>
      <c r="G623" s="25">
        <f t="shared" si="111"/>
        <v>0.10270000000000001</v>
      </c>
      <c r="H623" s="25">
        <f t="shared" si="119"/>
        <v>0</v>
      </c>
      <c r="I623" s="25">
        <f t="shared" si="112"/>
        <v>4.1451861246035167</v>
      </c>
      <c r="J623" s="25">
        <f t="shared" si="113"/>
        <v>4.6591279889831305E-2</v>
      </c>
      <c r="K623" s="25">
        <f t="shared" si="114"/>
        <v>5.897630365801431E-2</v>
      </c>
      <c r="L623" s="25">
        <f t="shared" si="115"/>
        <v>0.44640465957268638</v>
      </c>
    </row>
    <row r="624" spans="1:12" x14ac:dyDescent="0.2">
      <c r="A624" s="27">
        <f t="shared" si="120"/>
        <v>16.600000000000101</v>
      </c>
      <c r="B624" s="25">
        <f t="shared" si="121"/>
        <v>100.31668018366118</v>
      </c>
      <c r="C624" s="25">
        <f t="shared" si="116"/>
        <v>7.7086105062177719</v>
      </c>
      <c r="D624" s="26">
        <f t="shared" si="117"/>
        <v>7927.4069376982416</v>
      </c>
      <c r="E624" s="25">
        <f t="shared" si="110"/>
        <v>0.44640465957268638</v>
      </c>
      <c r="F624" s="28">
        <f t="shared" si="118"/>
        <v>0.29711337968285506</v>
      </c>
      <c r="G624" s="25">
        <f t="shared" si="111"/>
        <v>0.10270000000000001</v>
      </c>
      <c r="H624" s="25">
        <f t="shared" si="119"/>
        <v>0</v>
      </c>
      <c r="I624" s="25">
        <f t="shared" si="112"/>
        <v>4.1451861246035167</v>
      </c>
      <c r="J624" s="25">
        <f t="shared" si="113"/>
        <v>4.6591279889831305E-2</v>
      </c>
      <c r="K624" s="25">
        <f t="shared" si="114"/>
        <v>5.897630365801431E-2</v>
      </c>
      <c r="L624" s="25">
        <f t="shared" si="115"/>
        <v>0.44640465957268638</v>
      </c>
    </row>
    <row r="625" spans="1:12" x14ac:dyDescent="0.2">
      <c r="A625" s="27">
        <f t="shared" si="120"/>
        <v>16.600000000000101</v>
      </c>
      <c r="B625" s="25">
        <f t="shared" si="121"/>
        <v>100.31668018366118</v>
      </c>
      <c r="C625" s="25">
        <f t="shared" si="116"/>
        <v>7.7086105062177719</v>
      </c>
      <c r="D625" s="26">
        <f t="shared" si="117"/>
        <v>7927.4069376982416</v>
      </c>
      <c r="E625" s="25">
        <f t="shared" si="110"/>
        <v>0.44640465957268638</v>
      </c>
      <c r="F625" s="28">
        <f t="shared" si="118"/>
        <v>0.29711337968285506</v>
      </c>
      <c r="G625" s="25">
        <f t="shared" si="111"/>
        <v>0.10270000000000001</v>
      </c>
      <c r="H625" s="25">
        <f t="shared" si="119"/>
        <v>0</v>
      </c>
      <c r="I625" s="25">
        <f t="shared" si="112"/>
        <v>4.1451861246035167</v>
      </c>
      <c r="J625" s="25">
        <f t="shared" si="113"/>
        <v>4.6591279889831305E-2</v>
      </c>
      <c r="K625" s="25">
        <f t="shared" si="114"/>
        <v>5.897630365801431E-2</v>
      </c>
      <c r="L625" s="25">
        <f t="shared" si="115"/>
        <v>0.44640465957268638</v>
      </c>
    </row>
    <row r="626" spans="1:12" x14ac:dyDescent="0.2">
      <c r="A626" s="27">
        <f t="shared" si="120"/>
        <v>16.600000000000101</v>
      </c>
      <c r="B626" s="25">
        <f t="shared" si="121"/>
        <v>100.31668018366118</v>
      </c>
      <c r="C626" s="25">
        <f t="shared" si="116"/>
        <v>7.7086105062177719</v>
      </c>
      <c r="D626" s="26">
        <f t="shared" si="117"/>
        <v>7927.4069376982416</v>
      </c>
      <c r="E626" s="25">
        <f t="shared" si="110"/>
        <v>0.44640465957268638</v>
      </c>
      <c r="F626" s="28">
        <f t="shared" si="118"/>
        <v>0.29711337968285506</v>
      </c>
      <c r="G626" s="25">
        <f t="shared" si="111"/>
        <v>0.10270000000000001</v>
      </c>
      <c r="H626" s="25">
        <f t="shared" si="119"/>
        <v>0</v>
      </c>
      <c r="I626" s="25">
        <f t="shared" si="112"/>
        <v>4.1451861246035167</v>
      </c>
      <c r="J626" s="25">
        <f t="shared" si="113"/>
        <v>4.6591279889831305E-2</v>
      </c>
      <c r="K626" s="25">
        <f t="shared" si="114"/>
        <v>5.897630365801431E-2</v>
      </c>
      <c r="L626" s="25">
        <f t="shared" si="115"/>
        <v>0.44640465957268638</v>
      </c>
    </row>
    <row r="627" spans="1:12" x14ac:dyDescent="0.2">
      <c r="A627" s="27">
        <f t="shared" si="120"/>
        <v>16.600000000000101</v>
      </c>
      <c r="B627" s="25">
        <f t="shared" si="121"/>
        <v>100.31668018366118</v>
      </c>
      <c r="C627" s="25">
        <f t="shared" si="116"/>
        <v>7.7086105062177719</v>
      </c>
      <c r="D627" s="26">
        <f t="shared" si="117"/>
        <v>7927.4069376982416</v>
      </c>
      <c r="E627" s="25">
        <f t="shared" si="110"/>
        <v>0.44640465957268638</v>
      </c>
      <c r="F627" s="28">
        <f t="shared" si="118"/>
        <v>0.29711337968285506</v>
      </c>
      <c r="G627" s="25">
        <f t="shared" si="111"/>
        <v>0.10270000000000001</v>
      </c>
      <c r="H627" s="25">
        <f t="shared" si="119"/>
        <v>0</v>
      </c>
      <c r="I627" s="25">
        <f t="shared" si="112"/>
        <v>4.1451861246035167</v>
      </c>
      <c r="J627" s="25">
        <f t="shared" si="113"/>
        <v>4.6591279889831305E-2</v>
      </c>
      <c r="K627" s="25">
        <f t="shared" si="114"/>
        <v>5.897630365801431E-2</v>
      </c>
      <c r="L627" s="25">
        <f t="shared" si="115"/>
        <v>0.44640465957268638</v>
      </c>
    </row>
    <row r="628" spans="1:12" x14ac:dyDescent="0.2">
      <c r="A628" s="27">
        <f t="shared" si="120"/>
        <v>16.600000000000101</v>
      </c>
      <c r="B628" s="25">
        <f t="shared" si="121"/>
        <v>100.31668018366118</v>
      </c>
      <c r="C628" s="25">
        <f t="shared" si="116"/>
        <v>7.7086105062177719</v>
      </c>
      <c r="D628" s="26">
        <f t="shared" si="117"/>
        <v>7927.4069376982416</v>
      </c>
      <c r="E628" s="25">
        <f t="shared" si="110"/>
        <v>0.44640465957268638</v>
      </c>
      <c r="F628" s="28">
        <f t="shared" si="118"/>
        <v>0.29711337968285506</v>
      </c>
      <c r="G628" s="25">
        <f t="shared" si="111"/>
        <v>0.10270000000000001</v>
      </c>
      <c r="H628" s="25">
        <f t="shared" si="119"/>
        <v>0</v>
      </c>
      <c r="I628" s="25">
        <f t="shared" si="112"/>
        <v>4.1451861246035167</v>
      </c>
      <c r="J628" s="25">
        <f t="shared" si="113"/>
        <v>4.6591279889831305E-2</v>
      </c>
      <c r="K628" s="25">
        <f t="shared" si="114"/>
        <v>5.897630365801431E-2</v>
      </c>
      <c r="L628" s="25">
        <f t="shared" si="115"/>
        <v>0.44640465957268638</v>
      </c>
    </row>
    <row r="629" spans="1:12" x14ac:dyDescent="0.2">
      <c r="A629" s="27">
        <f t="shared" si="120"/>
        <v>16.600000000000101</v>
      </c>
      <c r="B629" s="25">
        <f t="shared" si="121"/>
        <v>100.31668018366118</v>
      </c>
      <c r="C629" s="25">
        <f t="shared" si="116"/>
        <v>7.7086105062177719</v>
      </c>
      <c r="D629" s="26">
        <f t="shared" si="117"/>
        <v>7927.4069376982416</v>
      </c>
      <c r="E629" s="25">
        <f t="shared" si="110"/>
        <v>0.44640465957268638</v>
      </c>
      <c r="F629" s="28">
        <f t="shared" si="118"/>
        <v>0.29711337968285506</v>
      </c>
      <c r="G629" s="25">
        <f t="shared" si="111"/>
        <v>0.10270000000000001</v>
      </c>
      <c r="H629" s="25">
        <f t="shared" si="119"/>
        <v>0</v>
      </c>
      <c r="I629" s="25">
        <f t="shared" si="112"/>
        <v>4.1451861246035167</v>
      </c>
      <c r="J629" s="25">
        <f t="shared" si="113"/>
        <v>4.6591279889831305E-2</v>
      </c>
      <c r="K629" s="25">
        <f t="shared" si="114"/>
        <v>5.897630365801431E-2</v>
      </c>
      <c r="L629" s="25">
        <f t="shared" si="115"/>
        <v>0.44640465957268638</v>
      </c>
    </row>
    <row r="630" spans="1:12" x14ac:dyDescent="0.2">
      <c r="A630" s="27">
        <f t="shared" si="120"/>
        <v>16.600000000000101</v>
      </c>
      <c r="B630" s="25">
        <f t="shared" si="121"/>
        <v>100.31668018366118</v>
      </c>
      <c r="C630" s="25">
        <f t="shared" si="116"/>
        <v>7.7086105062177719</v>
      </c>
      <c r="D630" s="26">
        <f t="shared" si="117"/>
        <v>7927.4069376982416</v>
      </c>
      <c r="E630" s="25">
        <f t="shared" si="110"/>
        <v>0.44640465957268638</v>
      </c>
      <c r="F630" s="28">
        <f t="shared" si="118"/>
        <v>0.29711337968285506</v>
      </c>
      <c r="G630" s="25">
        <f t="shared" si="111"/>
        <v>0.10270000000000001</v>
      </c>
      <c r="H630" s="25">
        <f t="shared" si="119"/>
        <v>0</v>
      </c>
      <c r="I630" s="25">
        <f t="shared" si="112"/>
        <v>4.1451861246035167</v>
      </c>
      <c r="J630" s="25">
        <f t="shared" si="113"/>
        <v>4.6591279889831305E-2</v>
      </c>
      <c r="K630" s="25">
        <f t="shared" si="114"/>
        <v>5.897630365801431E-2</v>
      </c>
      <c r="L630" s="25">
        <f t="shared" si="115"/>
        <v>0.44640465957268638</v>
      </c>
    </row>
    <row r="631" spans="1:12" x14ac:dyDescent="0.2">
      <c r="A631" s="27">
        <f t="shared" si="120"/>
        <v>16.600000000000101</v>
      </c>
      <c r="B631" s="25">
        <f t="shared" si="121"/>
        <v>100.31668018366118</v>
      </c>
      <c r="C631" s="25">
        <f t="shared" si="116"/>
        <v>7.7086105062177719</v>
      </c>
      <c r="D631" s="26">
        <f t="shared" si="117"/>
        <v>7927.4069376982416</v>
      </c>
      <c r="E631" s="25">
        <f t="shared" si="110"/>
        <v>0.44640465957268638</v>
      </c>
      <c r="F631" s="28">
        <f t="shared" si="118"/>
        <v>0.29711337968285506</v>
      </c>
      <c r="G631" s="25">
        <f t="shared" si="111"/>
        <v>0.10270000000000001</v>
      </c>
      <c r="H631" s="25">
        <f t="shared" si="119"/>
        <v>0</v>
      </c>
      <c r="I631" s="25">
        <f t="shared" si="112"/>
        <v>4.1451861246035167</v>
      </c>
      <c r="J631" s="25">
        <f t="shared" si="113"/>
        <v>4.6591279889831305E-2</v>
      </c>
      <c r="K631" s="25">
        <f t="shared" si="114"/>
        <v>5.897630365801431E-2</v>
      </c>
      <c r="L631" s="25">
        <f t="shared" si="115"/>
        <v>0.44640465957268638</v>
      </c>
    </row>
    <row r="632" spans="1:12" x14ac:dyDescent="0.2">
      <c r="A632" s="27">
        <f t="shared" si="120"/>
        <v>16.600000000000101</v>
      </c>
      <c r="B632" s="25">
        <f t="shared" si="121"/>
        <v>100.31668018366118</v>
      </c>
      <c r="C632" s="25">
        <f t="shared" si="116"/>
        <v>7.7086105062177719</v>
      </c>
      <c r="D632" s="26">
        <f t="shared" si="117"/>
        <v>7927.4069376982416</v>
      </c>
      <c r="E632" s="25">
        <f t="shared" si="110"/>
        <v>0.44640465957268638</v>
      </c>
      <c r="F632" s="28">
        <f t="shared" si="118"/>
        <v>0.29711337968285506</v>
      </c>
      <c r="G632" s="25">
        <f t="shared" si="111"/>
        <v>0.10270000000000001</v>
      </c>
      <c r="H632" s="25">
        <f t="shared" si="119"/>
        <v>0</v>
      </c>
      <c r="I632" s="25">
        <f t="shared" si="112"/>
        <v>4.1451861246035167</v>
      </c>
      <c r="J632" s="25">
        <f t="shared" si="113"/>
        <v>4.6591279889831305E-2</v>
      </c>
      <c r="K632" s="25">
        <f t="shared" si="114"/>
        <v>5.897630365801431E-2</v>
      </c>
      <c r="L632" s="25">
        <f t="shared" si="115"/>
        <v>0.44640465957268638</v>
      </c>
    </row>
    <row r="633" spans="1:12" x14ac:dyDescent="0.2">
      <c r="A633" s="27">
        <f t="shared" si="120"/>
        <v>16.600000000000101</v>
      </c>
      <c r="B633" s="25">
        <f t="shared" si="121"/>
        <v>100.31668018366118</v>
      </c>
      <c r="C633" s="25">
        <f t="shared" si="116"/>
        <v>7.7086105062177719</v>
      </c>
      <c r="D633" s="26">
        <f t="shared" si="117"/>
        <v>7927.4069376982416</v>
      </c>
      <c r="E633" s="25">
        <f t="shared" si="110"/>
        <v>0.44640465957268638</v>
      </c>
      <c r="F633" s="28">
        <f t="shared" si="118"/>
        <v>0.29711337968285506</v>
      </c>
      <c r="G633" s="25">
        <f t="shared" si="111"/>
        <v>0.10270000000000001</v>
      </c>
      <c r="H633" s="25">
        <f t="shared" si="119"/>
        <v>0</v>
      </c>
      <c r="I633" s="25">
        <f t="shared" si="112"/>
        <v>4.1451861246035167</v>
      </c>
      <c r="J633" s="25">
        <f t="shared" si="113"/>
        <v>4.6591279889831305E-2</v>
      </c>
      <c r="K633" s="25">
        <f t="shared" si="114"/>
        <v>5.897630365801431E-2</v>
      </c>
      <c r="L633" s="25">
        <f t="shared" si="115"/>
        <v>0.44640465957268638</v>
      </c>
    </row>
    <row r="634" spans="1:12" x14ac:dyDescent="0.2">
      <c r="A634" s="27">
        <f t="shared" si="120"/>
        <v>16.600000000000101</v>
      </c>
      <c r="B634" s="25">
        <f t="shared" si="121"/>
        <v>100.31668018366118</v>
      </c>
      <c r="C634" s="25">
        <f t="shared" si="116"/>
        <v>7.7086105062177719</v>
      </c>
      <c r="D634" s="26">
        <f t="shared" si="117"/>
        <v>7927.4069376982416</v>
      </c>
      <c r="E634" s="25">
        <f t="shared" si="110"/>
        <v>0.44640465957268638</v>
      </c>
      <c r="F634" s="28">
        <f t="shared" si="118"/>
        <v>0.29711337968285506</v>
      </c>
      <c r="G634" s="25">
        <f t="shared" si="111"/>
        <v>0.10270000000000001</v>
      </c>
      <c r="H634" s="25">
        <f t="shared" si="119"/>
        <v>0</v>
      </c>
      <c r="I634" s="25">
        <f t="shared" si="112"/>
        <v>4.1451861246035167</v>
      </c>
      <c r="J634" s="25">
        <f t="shared" si="113"/>
        <v>4.6591279889831305E-2</v>
      </c>
      <c r="K634" s="25">
        <f t="shared" si="114"/>
        <v>5.897630365801431E-2</v>
      </c>
      <c r="L634" s="25">
        <f t="shared" si="115"/>
        <v>0.44640465957268638</v>
      </c>
    </row>
    <row r="635" spans="1:12" x14ac:dyDescent="0.2">
      <c r="A635" s="27">
        <f t="shared" si="120"/>
        <v>16.600000000000101</v>
      </c>
      <c r="B635" s="25">
        <f t="shared" si="121"/>
        <v>100.31668018366118</v>
      </c>
      <c r="C635" s="25">
        <f t="shared" si="116"/>
        <v>7.7086105062177719</v>
      </c>
      <c r="D635" s="26">
        <f t="shared" si="117"/>
        <v>7927.4069376982416</v>
      </c>
      <c r="E635" s="25">
        <f t="shared" si="110"/>
        <v>0.44640465957268638</v>
      </c>
      <c r="F635" s="28">
        <f t="shared" si="118"/>
        <v>0.29711337968285506</v>
      </c>
      <c r="G635" s="25">
        <f t="shared" si="111"/>
        <v>0.10270000000000001</v>
      </c>
      <c r="H635" s="25">
        <f t="shared" si="119"/>
        <v>0</v>
      </c>
      <c r="I635" s="25">
        <f t="shared" si="112"/>
        <v>4.1451861246035167</v>
      </c>
      <c r="J635" s="25">
        <f t="shared" si="113"/>
        <v>4.6591279889831305E-2</v>
      </c>
      <c r="K635" s="25">
        <f t="shared" si="114"/>
        <v>5.897630365801431E-2</v>
      </c>
      <c r="L635" s="25">
        <f t="shared" si="115"/>
        <v>0.44640465957268638</v>
      </c>
    </row>
    <row r="636" spans="1:12" x14ac:dyDescent="0.2">
      <c r="A636" s="27">
        <f t="shared" si="120"/>
        <v>16.600000000000101</v>
      </c>
      <c r="B636" s="25">
        <f t="shared" si="121"/>
        <v>100.31668018366118</v>
      </c>
      <c r="C636" s="25">
        <f t="shared" si="116"/>
        <v>7.7086105062177719</v>
      </c>
      <c r="D636" s="26">
        <f t="shared" si="117"/>
        <v>7927.4069376982416</v>
      </c>
      <c r="E636" s="25">
        <f t="shared" si="110"/>
        <v>0.44640465957268638</v>
      </c>
      <c r="F636" s="28">
        <f t="shared" si="118"/>
        <v>0.29711337968285506</v>
      </c>
      <c r="G636" s="25">
        <f t="shared" si="111"/>
        <v>0.10270000000000001</v>
      </c>
      <c r="H636" s="25">
        <f t="shared" si="119"/>
        <v>0</v>
      </c>
      <c r="I636" s="25">
        <f t="shared" si="112"/>
        <v>4.1451861246035167</v>
      </c>
      <c r="J636" s="25">
        <f t="shared" si="113"/>
        <v>4.6591279889831305E-2</v>
      </c>
      <c r="K636" s="25">
        <f t="shared" si="114"/>
        <v>5.897630365801431E-2</v>
      </c>
      <c r="L636" s="25">
        <f t="shared" si="115"/>
        <v>0.44640465957268638</v>
      </c>
    </row>
    <row r="637" spans="1:12" x14ac:dyDescent="0.2">
      <c r="A637" s="27">
        <f t="shared" si="120"/>
        <v>16.600000000000101</v>
      </c>
      <c r="B637" s="25">
        <f t="shared" si="121"/>
        <v>100.31668018366118</v>
      </c>
      <c r="C637" s="25">
        <f t="shared" si="116"/>
        <v>7.7086105062177719</v>
      </c>
      <c r="D637" s="26">
        <f t="shared" si="117"/>
        <v>7927.4069376982416</v>
      </c>
      <c r="E637" s="25">
        <f t="shared" si="110"/>
        <v>0.44640465957268638</v>
      </c>
      <c r="F637" s="28">
        <f t="shared" si="118"/>
        <v>0.29711337968285506</v>
      </c>
      <c r="G637" s="25">
        <f t="shared" si="111"/>
        <v>0.10270000000000001</v>
      </c>
      <c r="H637" s="25">
        <f t="shared" si="119"/>
        <v>0</v>
      </c>
      <c r="I637" s="25">
        <f t="shared" si="112"/>
        <v>4.1451861246035167</v>
      </c>
      <c r="J637" s="25">
        <f t="shared" si="113"/>
        <v>4.6591279889831305E-2</v>
      </c>
      <c r="K637" s="25">
        <f t="shared" si="114"/>
        <v>5.897630365801431E-2</v>
      </c>
      <c r="L637" s="25">
        <f t="shared" si="115"/>
        <v>0.44640465957268638</v>
      </c>
    </row>
    <row r="638" spans="1:12" x14ac:dyDescent="0.2">
      <c r="A638" s="27">
        <f t="shared" si="120"/>
        <v>16.600000000000101</v>
      </c>
      <c r="B638" s="25">
        <f t="shared" si="121"/>
        <v>100.31668018366118</v>
      </c>
      <c r="C638" s="25">
        <f t="shared" si="116"/>
        <v>7.7086105062177719</v>
      </c>
      <c r="D638" s="26">
        <f t="shared" si="117"/>
        <v>7927.4069376982416</v>
      </c>
      <c r="E638" s="25">
        <f t="shared" si="110"/>
        <v>0.44640465957268638</v>
      </c>
      <c r="F638" s="28">
        <f t="shared" si="118"/>
        <v>0.29711337968285506</v>
      </c>
      <c r="G638" s="25">
        <f t="shared" si="111"/>
        <v>0.10270000000000001</v>
      </c>
      <c r="H638" s="25">
        <f t="shared" si="119"/>
        <v>0</v>
      </c>
      <c r="I638" s="25">
        <f t="shared" si="112"/>
        <v>4.1451861246035167</v>
      </c>
      <c r="J638" s="25">
        <f t="shared" si="113"/>
        <v>4.6591279889831305E-2</v>
      </c>
      <c r="K638" s="25">
        <f t="shared" si="114"/>
        <v>5.897630365801431E-2</v>
      </c>
      <c r="L638" s="25">
        <f t="shared" si="115"/>
        <v>0.44640465957268638</v>
      </c>
    </row>
    <row r="639" spans="1:12" x14ac:dyDescent="0.2">
      <c r="A639" s="27">
        <f t="shared" si="120"/>
        <v>16.600000000000101</v>
      </c>
      <c r="B639" s="25">
        <f t="shared" si="121"/>
        <v>100.31668018366118</v>
      </c>
      <c r="C639" s="25">
        <f t="shared" si="116"/>
        <v>7.7086105062177719</v>
      </c>
      <c r="D639" s="26">
        <f t="shared" si="117"/>
        <v>7927.4069376982416</v>
      </c>
      <c r="E639" s="25">
        <f t="shared" si="110"/>
        <v>0.44640465957268638</v>
      </c>
      <c r="F639" s="28">
        <f t="shared" si="118"/>
        <v>0.29711337968285506</v>
      </c>
      <c r="G639" s="25">
        <f t="shared" si="111"/>
        <v>0.10270000000000001</v>
      </c>
      <c r="H639" s="25">
        <f t="shared" si="119"/>
        <v>0</v>
      </c>
      <c r="I639" s="25">
        <f t="shared" si="112"/>
        <v>4.1451861246035167</v>
      </c>
      <c r="J639" s="25">
        <f t="shared" si="113"/>
        <v>4.6591279889831305E-2</v>
      </c>
      <c r="K639" s="25">
        <f t="shared" si="114"/>
        <v>5.897630365801431E-2</v>
      </c>
      <c r="L639" s="25">
        <f t="shared" si="115"/>
        <v>0.44640465957268638</v>
      </c>
    </row>
    <row r="640" spans="1:12" x14ac:dyDescent="0.2">
      <c r="A640" s="27">
        <f t="shared" si="120"/>
        <v>16.600000000000101</v>
      </c>
      <c r="B640" s="25">
        <f t="shared" si="121"/>
        <v>100.31668018366118</v>
      </c>
      <c r="C640" s="25">
        <f t="shared" si="116"/>
        <v>7.7086105062177719</v>
      </c>
      <c r="D640" s="26">
        <f t="shared" si="117"/>
        <v>7927.4069376982416</v>
      </c>
      <c r="E640" s="25">
        <f t="shared" si="110"/>
        <v>0.44640465957268638</v>
      </c>
      <c r="F640" s="28">
        <f t="shared" si="118"/>
        <v>0.29711337968285506</v>
      </c>
      <c r="G640" s="25">
        <f t="shared" si="111"/>
        <v>0.10270000000000001</v>
      </c>
      <c r="H640" s="25">
        <f t="shared" si="119"/>
        <v>0</v>
      </c>
      <c r="I640" s="25">
        <f t="shared" si="112"/>
        <v>4.1451861246035167</v>
      </c>
      <c r="J640" s="25">
        <f t="shared" si="113"/>
        <v>4.6591279889831305E-2</v>
      </c>
      <c r="K640" s="25">
        <f t="shared" si="114"/>
        <v>5.897630365801431E-2</v>
      </c>
      <c r="L640" s="25">
        <f t="shared" si="115"/>
        <v>0.44640465957268638</v>
      </c>
    </row>
    <row r="641" spans="1:12" x14ac:dyDescent="0.2">
      <c r="A641" s="27">
        <f t="shared" si="120"/>
        <v>16.600000000000101</v>
      </c>
      <c r="B641" s="25">
        <f t="shared" si="121"/>
        <v>100.31668018366118</v>
      </c>
      <c r="C641" s="25">
        <f t="shared" si="116"/>
        <v>7.7086105062177719</v>
      </c>
      <c r="D641" s="26">
        <f t="shared" si="117"/>
        <v>7927.4069376982416</v>
      </c>
      <c r="E641" s="25">
        <f t="shared" si="110"/>
        <v>0.44640465957268638</v>
      </c>
      <c r="F641" s="28">
        <f t="shared" si="118"/>
        <v>0.29711337968285506</v>
      </c>
      <c r="G641" s="25">
        <f t="shared" si="111"/>
        <v>0.10270000000000001</v>
      </c>
      <c r="H641" s="25">
        <f t="shared" si="119"/>
        <v>0</v>
      </c>
      <c r="I641" s="25">
        <f t="shared" si="112"/>
        <v>4.1451861246035167</v>
      </c>
      <c r="J641" s="25">
        <f t="shared" si="113"/>
        <v>4.6591279889831305E-2</v>
      </c>
      <c r="K641" s="25">
        <f t="shared" si="114"/>
        <v>5.897630365801431E-2</v>
      </c>
      <c r="L641" s="25">
        <f t="shared" si="115"/>
        <v>0.44640465957268638</v>
      </c>
    </row>
    <row r="642" spans="1:12" x14ac:dyDescent="0.2">
      <c r="A642" s="27">
        <f t="shared" si="120"/>
        <v>16.600000000000101</v>
      </c>
      <c r="B642" s="25">
        <f t="shared" si="121"/>
        <v>100.31668018366118</v>
      </c>
      <c r="C642" s="25">
        <f t="shared" si="116"/>
        <v>7.7086105062177719</v>
      </c>
      <c r="D642" s="26">
        <f t="shared" si="117"/>
        <v>7927.4069376982416</v>
      </c>
      <c r="E642" s="25">
        <f t="shared" si="110"/>
        <v>0.44640465957268638</v>
      </c>
      <c r="F642" s="28">
        <f t="shared" si="118"/>
        <v>0.29711337968285506</v>
      </c>
      <c r="G642" s="25">
        <f t="shared" si="111"/>
        <v>0.10270000000000001</v>
      </c>
      <c r="H642" s="25">
        <f t="shared" si="119"/>
        <v>0</v>
      </c>
      <c r="I642" s="25">
        <f t="shared" si="112"/>
        <v>4.1451861246035167</v>
      </c>
      <c r="J642" s="25">
        <f t="shared" si="113"/>
        <v>4.6591279889831305E-2</v>
      </c>
      <c r="K642" s="25">
        <f t="shared" si="114"/>
        <v>5.897630365801431E-2</v>
      </c>
      <c r="L642" s="25">
        <f t="shared" si="115"/>
        <v>0.44640465957268638</v>
      </c>
    </row>
    <row r="643" spans="1:12" x14ac:dyDescent="0.2">
      <c r="A643" s="27">
        <f t="shared" si="120"/>
        <v>16.600000000000101</v>
      </c>
      <c r="B643" s="25">
        <f t="shared" si="121"/>
        <v>100.31668018366118</v>
      </c>
      <c r="C643" s="25">
        <f t="shared" si="116"/>
        <v>7.7086105062177719</v>
      </c>
      <c r="D643" s="26">
        <f t="shared" si="117"/>
        <v>7927.4069376982416</v>
      </c>
      <c r="E643" s="25">
        <f t="shared" si="110"/>
        <v>0.44640465957268638</v>
      </c>
      <c r="F643" s="28">
        <f t="shared" si="118"/>
        <v>0.29711337968285506</v>
      </c>
      <c r="G643" s="25">
        <f t="shared" si="111"/>
        <v>0.10270000000000001</v>
      </c>
      <c r="H643" s="25">
        <f t="shared" si="119"/>
        <v>0</v>
      </c>
      <c r="I643" s="25">
        <f t="shared" si="112"/>
        <v>4.1451861246035167</v>
      </c>
      <c r="J643" s="25">
        <f t="shared" si="113"/>
        <v>4.6591279889831305E-2</v>
      </c>
      <c r="K643" s="25">
        <f t="shared" si="114"/>
        <v>5.897630365801431E-2</v>
      </c>
      <c r="L643" s="25">
        <f t="shared" si="115"/>
        <v>0.44640465957268638</v>
      </c>
    </row>
    <row r="644" spans="1:12" x14ac:dyDescent="0.2">
      <c r="A644" s="27">
        <f t="shared" si="120"/>
        <v>16.600000000000101</v>
      </c>
      <c r="B644" s="25">
        <f t="shared" si="121"/>
        <v>100.31668018366118</v>
      </c>
      <c r="C644" s="25">
        <f t="shared" si="116"/>
        <v>7.7086105062177719</v>
      </c>
      <c r="D644" s="26">
        <f t="shared" si="117"/>
        <v>7927.4069376982416</v>
      </c>
      <c r="E644" s="25">
        <f t="shared" si="110"/>
        <v>0.44640465957268638</v>
      </c>
      <c r="F644" s="28">
        <f t="shared" si="118"/>
        <v>0.29711337968285506</v>
      </c>
      <c r="G644" s="25">
        <f t="shared" si="111"/>
        <v>0.10270000000000001</v>
      </c>
      <c r="H644" s="25">
        <f t="shared" si="119"/>
        <v>0</v>
      </c>
      <c r="I644" s="25">
        <f t="shared" si="112"/>
        <v>4.1451861246035167</v>
      </c>
      <c r="J644" s="25">
        <f t="shared" si="113"/>
        <v>4.6591279889831305E-2</v>
      </c>
      <c r="K644" s="25">
        <f t="shared" si="114"/>
        <v>5.897630365801431E-2</v>
      </c>
      <c r="L644" s="25">
        <f t="shared" si="115"/>
        <v>0.44640465957268638</v>
      </c>
    </row>
    <row r="645" spans="1:12" x14ac:dyDescent="0.2">
      <c r="A645" s="27">
        <f t="shared" si="120"/>
        <v>16.600000000000101</v>
      </c>
      <c r="B645" s="25">
        <f t="shared" si="121"/>
        <v>100.31668018366118</v>
      </c>
      <c r="C645" s="25">
        <f t="shared" si="116"/>
        <v>7.7086105062177719</v>
      </c>
      <c r="D645" s="26">
        <f t="shared" si="117"/>
        <v>7927.4069376982416</v>
      </c>
      <c r="E645" s="25">
        <f t="shared" si="110"/>
        <v>0.44640465957268638</v>
      </c>
      <c r="F645" s="28">
        <f t="shared" si="118"/>
        <v>0.29711337968285506</v>
      </c>
      <c r="G645" s="25">
        <f t="shared" si="111"/>
        <v>0.10270000000000001</v>
      </c>
      <c r="H645" s="25">
        <f t="shared" si="119"/>
        <v>0</v>
      </c>
      <c r="I645" s="25">
        <f t="shared" si="112"/>
        <v>4.1451861246035167</v>
      </c>
      <c r="J645" s="25">
        <f t="shared" si="113"/>
        <v>4.6591279889831305E-2</v>
      </c>
      <c r="K645" s="25">
        <f t="shared" si="114"/>
        <v>5.897630365801431E-2</v>
      </c>
      <c r="L645" s="25">
        <f t="shared" si="115"/>
        <v>0.44640465957268638</v>
      </c>
    </row>
    <row r="646" spans="1:12" x14ac:dyDescent="0.2">
      <c r="A646" s="27">
        <f t="shared" si="120"/>
        <v>16.600000000000101</v>
      </c>
      <c r="B646" s="25">
        <f t="shared" si="121"/>
        <v>100.31668018366118</v>
      </c>
      <c r="C646" s="25">
        <f t="shared" si="116"/>
        <v>7.7086105062177719</v>
      </c>
      <c r="D646" s="26">
        <f t="shared" si="117"/>
        <v>7927.4069376982416</v>
      </c>
      <c r="E646" s="25">
        <f t="shared" si="110"/>
        <v>0.44640465957268638</v>
      </c>
      <c r="F646" s="28">
        <f t="shared" si="118"/>
        <v>0.29711337968285506</v>
      </c>
      <c r="G646" s="25">
        <f t="shared" si="111"/>
        <v>0.10270000000000001</v>
      </c>
      <c r="H646" s="25">
        <f t="shared" si="119"/>
        <v>0</v>
      </c>
      <c r="I646" s="25">
        <f t="shared" si="112"/>
        <v>4.1451861246035167</v>
      </c>
      <c r="J646" s="25">
        <f t="shared" si="113"/>
        <v>4.6591279889831305E-2</v>
      </c>
      <c r="K646" s="25">
        <f t="shared" si="114"/>
        <v>5.897630365801431E-2</v>
      </c>
      <c r="L646" s="25">
        <f t="shared" si="115"/>
        <v>0.44640465957268638</v>
      </c>
    </row>
    <row r="647" spans="1:12" x14ac:dyDescent="0.2">
      <c r="A647" s="27">
        <f t="shared" si="120"/>
        <v>16.600000000000101</v>
      </c>
      <c r="B647" s="25">
        <f t="shared" si="121"/>
        <v>100.31668018366118</v>
      </c>
      <c r="C647" s="25">
        <f t="shared" si="116"/>
        <v>7.7086105062177719</v>
      </c>
      <c r="D647" s="26">
        <f t="shared" si="117"/>
        <v>7927.4069376982416</v>
      </c>
      <c r="E647" s="25">
        <f t="shared" si="110"/>
        <v>0.44640465957268638</v>
      </c>
      <c r="F647" s="28">
        <f t="shared" si="118"/>
        <v>0.29711337968285506</v>
      </c>
      <c r="G647" s="25">
        <f t="shared" si="111"/>
        <v>0.10270000000000001</v>
      </c>
      <c r="H647" s="25">
        <f t="shared" si="119"/>
        <v>0</v>
      </c>
      <c r="I647" s="25">
        <f t="shared" si="112"/>
        <v>4.1451861246035167</v>
      </c>
      <c r="J647" s="25">
        <f t="shared" si="113"/>
        <v>4.6591279889831305E-2</v>
      </c>
      <c r="K647" s="25">
        <f t="shared" si="114"/>
        <v>5.897630365801431E-2</v>
      </c>
      <c r="L647" s="25">
        <f t="shared" si="115"/>
        <v>0.44640465957268638</v>
      </c>
    </row>
    <row r="648" spans="1:12" x14ac:dyDescent="0.2">
      <c r="A648" s="27">
        <f t="shared" si="120"/>
        <v>16.600000000000101</v>
      </c>
      <c r="B648" s="25">
        <f t="shared" si="121"/>
        <v>100.31668018366118</v>
      </c>
      <c r="C648" s="25">
        <f t="shared" si="116"/>
        <v>7.7086105062177719</v>
      </c>
      <c r="D648" s="26">
        <f t="shared" si="117"/>
        <v>7927.4069376982416</v>
      </c>
      <c r="E648" s="25">
        <f t="shared" si="110"/>
        <v>0.44640465957268638</v>
      </c>
      <c r="F648" s="28">
        <f t="shared" si="118"/>
        <v>0.29711337968285506</v>
      </c>
      <c r="G648" s="25">
        <f t="shared" si="111"/>
        <v>0.10270000000000001</v>
      </c>
      <c r="H648" s="25">
        <f t="shared" si="119"/>
        <v>0</v>
      </c>
      <c r="I648" s="25">
        <f t="shared" si="112"/>
        <v>4.1451861246035167</v>
      </c>
      <c r="J648" s="25">
        <f t="shared" si="113"/>
        <v>4.6591279889831305E-2</v>
      </c>
      <c r="K648" s="25">
        <f t="shared" si="114"/>
        <v>5.897630365801431E-2</v>
      </c>
      <c r="L648" s="25">
        <f t="shared" si="115"/>
        <v>0.44640465957268638</v>
      </c>
    </row>
    <row r="649" spans="1:12" x14ac:dyDescent="0.2">
      <c r="A649" s="27">
        <f t="shared" si="120"/>
        <v>16.600000000000101</v>
      </c>
      <c r="B649" s="25">
        <f t="shared" si="121"/>
        <v>100.31668018366118</v>
      </c>
      <c r="C649" s="25">
        <f t="shared" si="116"/>
        <v>7.7086105062177719</v>
      </c>
      <c r="D649" s="26">
        <f t="shared" si="117"/>
        <v>7927.4069376982416</v>
      </c>
      <c r="E649" s="25">
        <f t="shared" si="110"/>
        <v>0.44640465957268638</v>
      </c>
      <c r="F649" s="28">
        <f t="shared" si="118"/>
        <v>0.29711337968285506</v>
      </c>
      <c r="G649" s="25">
        <f t="shared" si="111"/>
        <v>0.10270000000000001</v>
      </c>
      <c r="H649" s="25">
        <f t="shared" si="119"/>
        <v>0</v>
      </c>
      <c r="I649" s="25">
        <f t="shared" si="112"/>
        <v>4.1451861246035167</v>
      </c>
      <c r="J649" s="25">
        <f t="shared" si="113"/>
        <v>4.6591279889831305E-2</v>
      </c>
      <c r="K649" s="25">
        <f t="shared" si="114"/>
        <v>5.897630365801431E-2</v>
      </c>
      <c r="L649" s="25">
        <f t="shared" si="115"/>
        <v>0.44640465957268638</v>
      </c>
    </row>
    <row r="650" spans="1:12" x14ac:dyDescent="0.2">
      <c r="A650" s="27">
        <f t="shared" si="120"/>
        <v>16.600000000000101</v>
      </c>
      <c r="B650" s="25">
        <f t="shared" si="121"/>
        <v>100.31668018366118</v>
      </c>
      <c r="C650" s="25">
        <f t="shared" si="116"/>
        <v>7.7086105062177719</v>
      </c>
      <c r="D650" s="26">
        <f t="shared" si="117"/>
        <v>7927.4069376982416</v>
      </c>
      <c r="E650" s="25">
        <f t="shared" si="110"/>
        <v>0.44640465957268638</v>
      </c>
      <c r="F650" s="28">
        <f t="shared" si="118"/>
        <v>0.29711337968285506</v>
      </c>
      <c r="G650" s="25">
        <f t="shared" si="111"/>
        <v>0.10270000000000001</v>
      </c>
      <c r="H650" s="25">
        <f t="shared" si="119"/>
        <v>0</v>
      </c>
      <c r="I650" s="25">
        <f t="shared" si="112"/>
        <v>4.1451861246035167</v>
      </c>
      <c r="J650" s="25">
        <f t="shared" si="113"/>
        <v>4.6591279889831305E-2</v>
      </c>
      <c r="K650" s="25">
        <f t="shared" si="114"/>
        <v>5.897630365801431E-2</v>
      </c>
      <c r="L650" s="25">
        <f t="shared" si="115"/>
        <v>0.44640465957268638</v>
      </c>
    </row>
    <row r="651" spans="1:12" x14ac:dyDescent="0.2">
      <c r="A651" s="27">
        <f t="shared" si="120"/>
        <v>16.600000000000101</v>
      </c>
      <c r="B651" s="25">
        <f t="shared" si="121"/>
        <v>100.31668018366118</v>
      </c>
      <c r="C651" s="25">
        <f t="shared" si="116"/>
        <v>7.7086105062177719</v>
      </c>
      <c r="D651" s="26">
        <f t="shared" si="117"/>
        <v>7927.4069376982416</v>
      </c>
      <c r="E651" s="25">
        <f t="shared" si="110"/>
        <v>0.44640465957268638</v>
      </c>
      <c r="F651" s="28">
        <f t="shared" si="118"/>
        <v>0.29711337968285506</v>
      </c>
      <c r="G651" s="25">
        <f t="shared" si="111"/>
        <v>0.10270000000000001</v>
      </c>
      <c r="H651" s="25">
        <f t="shared" si="119"/>
        <v>0</v>
      </c>
      <c r="I651" s="25">
        <f t="shared" si="112"/>
        <v>4.1451861246035167</v>
      </c>
      <c r="J651" s="25">
        <f t="shared" si="113"/>
        <v>4.6591279889831305E-2</v>
      </c>
      <c r="K651" s="25">
        <f t="shared" si="114"/>
        <v>5.897630365801431E-2</v>
      </c>
      <c r="L651" s="25">
        <f t="shared" si="115"/>
        <v>0.44640465957268638</v>
      </c>
    </row>
    <row r="652" spans="1:12" x14ac:dyDescent="0.2">
      <c r="A652" s="27">
        <f t="shared" si="120"/>
        <v>16.600000000000101</v>
      </c>
      <c r="B652" s="25">
        <f t="shared" si="121"/>
        <v>100.31668018366118</v>
      </c>
      <c r="C652" s="25">
        <f t="shared" si="116"/>
        <v>7.7086105062177719</v>
      </c>
      <c r="D652" s="26">
        <f t="shared" si="117"/>
        <v>7927.4069376982416</v>
      </c>
      <c r="E652" s="25">
        <f t="shared" si="110"/>
        <v>0.44640465957268638</v>
      </c>
      <c r="F652" s="28">
        <f t="shared" si="118"/>
        <v>0.29711337968285506</v>
      </c>
      <c r="G652" s="25">
        <f t="shared" si="111"/>
        <v>0.10270000000000001</v>
      </c>
      <c r="H652" s="25">
        <f t="shared" si="119"/>
        <v>0</v>
      </c>
      <c r="I652" s="25">
        <f t="shared" si="112"/>
        <v>4.1451861246035167</v>
      </c>
      <c r="J652" s="25">
        <f t="shared" si="113"/>
        <v>4.6591279889831305E-2</v>
      </c>
      <c r="K652" s="25">
        <f t="shared" si="114"/>
        <v>5.897630365801431E-2</v>
      </c>
      <c r="L652" s="25">
        <f t="shared" si="115"/>
        <v>0.44640465957268638</v>
      </c>
    </row>
    <row r="653" spans="1:12" x14ac:dyDescent="0.2">
      <c r="A653" s="27">
        <f t="shared" si="120"/>
        <v>16.600000000000101</v>
      </c>
      <c r="B653" s="25">
        <f t="shared" si="121"/>
        <v>100.31668018366118</v>
      </c>
      <c r="C653" s="25">
        <f t="shared" si="116"/>
        <v>7.7086105062177719</v>
      </c>
      <c r="D653" s="26">
        <f t="shared" si="117"/>
        <v>7927.4069376982416</v>
      </c>
      <c r="E653" s="25">
        <f t="shared" si="110"/>
        <v>0.44640465957268638</v>
      </c>
      <c r="F653" s="28">
        <f t="shared" si="118"/>
        <v>0.29711337968285506</v>
      </c>
      <c r="G653" s="25">
        <f t="shared" si="111"/>
        <v>0.10270000000000001</v>
      </c>
      <c r="H653" s="25">
        <f t="shared" si="119"/>
        <v>0</v>
      </c>
      <c r="I653" s="25">
        <f t="shared" si="112"/>
        <v>4.1451861246035167</v>
      </c>
      <c r="J653" s="25">
        <f t="shared" si="113"/>
        <v>4.6591279889831305E-2</v>
      </c>
      <c r="K653" s="25">
        <f t="shared" si="114"/>
        <v>5.897630365801431E-2</v>
      </c>
      <c r="L653" s="25">
        <f t="shared" si="115"/>
        <v>0.44640465957268638</v>
      </c>
    </row>
    <row r="654" spans="1:12" x14ac:dyDescent="0.2">
      <c r="A654" s="27">
        <f t="shared" si="120"/>
        <v>16.600000000000101</v>
      </c>
      <c r="B654" s="25">
        <f t="shared" si="121"/>
        <v>100.31668018366118</v>
      </c>
      <c r="C654" s="25">
        <f t="shared" si="116"/>
        <v>7.7086105062177719</v>
      </c>
      <c r="D654" s="26">
        <f t="shared" si="117"/>
        <v>7927.4069376982416</v>
      </c>
      <c r="E654" s="25">
        <f t="shared" si="110"/>
        <v>0.44640465957268638</v>
      </c>
      <c r="F654" s="28">
        <f t="shared" si="118"/>
        <v>0.29711337968285506</v>
      </c>
      <c r="G654" s="25">
        <f t="shared" si="111"/>
        <v>0.10270000000000001</v>
      </c>
      <c r="H654" s="25">
        <f t="shared" si="119"/>
        <v>0</v>
      </c>
      <c r="I654" s="25">
        <f t="shared" si="112"/>
        <v>4.1451861246035167</v>
      </c>
      <c r="J654" s="25">
        <f t="shared" si="113"/>
        <v>4.6591279889831305E-2</v>
      </c>
      <c r="K654" s="25">
        <f t="shared" si="114"/>
        <v>5.897630365801431E-2</v>
      </c>
      <c r="L654" s="25">
        <f t="shared" si="115"/>
        <v>0.44640465957268638</v>
      </c>
    </row>
    <row r="655" spans="1:12" x14ac:dyDescent="0.2">
      <c r="A655" s="27">
        <f t="shared" si="120"/>
        <v>16.600000000000101</v>
      </c>
      <c r="B655" s="25">
        <f t="shared" si="121"/>
        <v>100.31668018366118</v>
      </c>
      <c r="C655" s="25">
        <f t="shared" si="116"/>
        <v>7.7086105062177719</v>
      </c>
      <c r="D655" s="26">
        <f t="shared" si="117"/>
        <v>7927.4069376982416</v>
      </c>
      <c r="E655" s="25">
        <f t="shared" si="110"/>
        <v>0.44640465957268638</v>
      </c>
      <c r="F655" s="28">
        <f t="shared" si="118"/>
        <v>0.29711337968285506</v>
      </c>
      <c r="G655" s="25">
        <f t="shared" si="111"/>
        <v>0.10270000000000001</v>
      </c>
      <c r="H655" s="25">
        <f t="shared" si="119"/>
        <v>0</v>
      </c>
      <c r="I655" s="25">
        <f t="shared" si="112"/>
        <v>4.1451861246035167</v>
      </c>
      <c r="J655" s="25">
        <f t="shared" si="113"/>
        <v>4.6591279889831305E-2</v>
      </c>
      <c r="K655" s="25">
        <f t="shared" si="114"/>
        <v>5.897630365801431E-2</v>
      </c>
      <c r="L655" s="25">
        <f t="shared" si="115"/>
        <v>0.44640465957268638</v>
      </c>
    </row>
    <row r="656" spans="1:12" x14ac:dyDescent="0.2">
      <c r="A656" s="27">
        <f t="shared" si="120"/>
        <v>16.600000000000101</v>
      </c>
      <c r="B656" s="25">
        <f t="shared" si="121"/>
        <v>100.31668018366118</v>
      </c>
      <c r="C656" s="25">
        <f t="shared" si="116"/>
        <v>7.7086105062177719</v>
      </c>
      <c r="D656" s="26">
        <f t="shared" si="117"/>
        <v>7927.4069376982416</v>
      </c>
      <c r="E656" s="25">
        <f t="shared" si="110"/>
        <v>0.44640465957268638</v>
      </c>
      <c r="F656" s="28">
        <f t="shared" si="118"/>
        <v>0.29711337968285506</v>
      </c>
      <c r="G656" s="25">
        <f t="shared" si="111"/>
        <v>0.10270000000000001</v>
      </c>
      <c r="H656" s="25">
        <f t="shared" si="119"/>
        <v>0</v>
      </c>
      <c r="I656" s="25">
        <f t="shared" si="112"/>
        <v>4.1451861246035167</v>
      </c>
      <c r="J656" s="25">
        <f t="shared" si="113"/>
        <v>4.6591279889831305E-2</v>
      </c>
      <c r="K656" s="25">
        <f t="shared" si="114"/>
        <v>5.897630365801431E-2</v>
      </c>
      <c r="L656" s="25">
        <f t="shared" si="115"/>
        <v>0.44640465957268638</v>
      </c>
    </row>
    <row r="657" spans="1:12" x14ac:dyDescent="0.2">
      <c r="A657" s="27">
        <f t="shared" si="120"/>
        <v>16.600000000000101</v>
      </c>
      <c r="B657" s="25">
        <f t="shared" si="121"/>
        <v>100.31668018366118</v>
      </c>
      <c r="C657" s="25">
        <f t="shared" si="116"/>
        <v>7.7086105062177719</v>
      </c>
      <c r="D657" s="26">
        <f t="shared" si="117"/>
        <v>7927.4069376982416</v>
      </c>
      <c r="E657" s="25">
        <f t="shared" si="110"/>
        <v>0.44640465957268638</v>
      </c>
      <c r="F657" s="28">
        <f t="shared" si="118"/>
        <v>0.29711337968285506</v>
      </c>
      <c r="G657" s="25">
        <f t="shared" si="111"/>
        <v>0.10270000000000001</v>
      </c>
      <c r="H657" s="25">
        <f t="shared" si="119"/>
        <v>0</v>
      </c>
      <c r="I657" s="25">
        <f t="shared" si="112"/>
        <v>4.1451861246035167</v>
      </c>
      <c r="J657" s="25">
        <f t="shared" si="113"/>
        <v>4.6591279889831305E-2</v>
      </c>
      <c r="K657" s="25">
        <f t="shared" si="114"/>
        <v>5.897630365801431E-2</v>
      </c>
      <c r="L657" s="25">
        <f t="shared" si="115"/>
        <v>0.44640465957268638</v>
      </c>
    </row>
    <row r="658" spans="1:12" x14ac:dyDescent="0.2">
      <c r="A658" s="27">
        <f t="shared" si="120"/>
        <v>16.600000000000101</v>
      </c>
      <c r="B658" s="25">
        <f t="shared" si="121"/>
        <v>100.31668018366118</v>
      </c>
      <c r="C658" s="25">
        <f t="shared" si="116"/>
        <v>7.7086105062177719</v>
      </c>
      <c r="D658" s="26">
        <f t="shared" si="117"/>
        <v>7927.4069376982416</v>
      </c>
      <c r="E658" s="25">
        <f t="shared" si="110"/>
        <v>0.44640465957268638</v>
      </c>
      <c r="F658" s="28">
        <f t="shared" si="118"/>
        <v>0.29711337968285506</v>
      </c>
      <c r="G658" s="25">
        <f t="shared" si="111"/>
        <v>0.10270000000000001</v>
      </c>
      <c r="H658" s="25">
        <f t="shared" si="119"/>
        <v>0</v>
      </c>
      <c r="I658" s="25">
        <f t="shared" si="112"/>
        <v>4.1451861246035167</v>
      </c>
      <c r="J658" s="25">
        <f t="shared" si="113"/>
        <v>4.6591279889831305E-2</v>
      </c>
      <c r="K658" s="25">
        <f t="shared" si="114"/>
        <v>5.897630365801431E-2</v>
      </c>
      <c r="L658" s="25">
        <f t="shared" si="115"/>
        <v>0.44640465957268638</v>
      </c>
    </row>
    <row r="659" spans="1:12" x14ac:dyDescent="0.2">
      <c r="A659" s="27">
        <f t="shared" si="120"/>
        <v>16.600000000000101</v>
      </c>
      <c r="B659" s="25">
        <f t="shared" si="121"/>
        <v>100.31668018366118</v>
      </c>
      <c r="C659" s="25">
        <f t="shared" si="116"/>
        <v>7.7086105062177719</v>
      </c>
      <c r="D659" s="26">
        <f t="shared" si="117"/>
        <v>7927.4069376982416</v>
      </c>
      <c r="E659" s="25">
        <f t="shared" si="110"/>
        <v>0.44640465957268638</v>
      </c>
      <c r="F659" s="28">
        <f t="shared" si="118"/>
        <v>0.29711337968285506</v>
      </c>
      <c r="G659" s="25">
        <f t="shared" si="111"/>
        <v>0.10270000000000001</v>
      </c>
      <c r="H659" s="25">
        <f t="shared" si="119"/>
        <v>0</v>
      </c>
      <c r="I659" s="25">
        <f t="shared" si="112"/>
        <v>4.1451861246035167</v>
      </c>
      <c r="J659" s="25">
        <f t="shared" si="113"/>
        <v>4.6591279889831305E-2</v>
      </c>
      <c r="K659" s="25">
        <f t="shared" si="114"/>
        <v>5.897630365801431E-2</v>
      </c>
      <c r="L659" s="25">
        <f t="shared" si="115"/>
        <v>0.44640465957268638</v>
      </c>
    </row>
    <row r="660" spans="1:12" x14ac:dyDescent="0.2">
      <c r="A660" s="27">
        <f t="shared" si="120"/>
        <v>16.600000000000101</v>
      </c>
      <c r="B660" s="25">
        <f t="shared" si="121"/>
        <v>100.31668018366118</v>
      </c>
      <c r="C660" s="25">
        <f t="shared" si="116"/>
        <v>7.7086105062177719</v>
      </c>
      <c r="D660" s="26">
        <f t="shared" si="117"/>
        <v>7927.4069376982416</v>
      </c>
      <c r="E660" s="25">
        <f t="shared" si="110"/>
        <v>0.44640465957268638</v>
      </c>
      <c r="F660" s="28">
        <f t="shared" si="118"/>
        <v>0.29711337968285506</v>
      </c>
      <c r="G660" s="25">
        <f t="shared" si="111"/>
        <v>0.10270000000000001</v>
      </c>
      <c r="H660" s="25">
        <f t="shared" si="119"/>
        <v>0</v>
      </c>
      <c r="I660" s="25">
        <f t="shared" si="112"/>
        <v>4.1451861246035167</v>
      </c>
      <c r="J660" s="25">
        <f t="shared" si="113"/>
        <v>4.6591279889831305E-2</v>
      </c>
      <c r="K660" s="25">
        <f t="shared" si="114"/>
        <v>5.897630365801431E-2</v>
      </c>
      <c r="L660" s="25">
        <f t="shared" si="115"/>
        <v>0.44640465957268638</v>
      </c>
    </row>
    <row r="661" spans="1:12" x14ac:dyDescent="0.2">
      <c r="A661" s="27">
        <f t="shared" si="120"/>
        <v>16.600000000000101</v>
      </c>
      <c r="B661" s="25">
        <f t="shared" si="121"/>
        <v>100.31668018366118</v>
      </c>
      <c r="C661" s="25">
        <f t="shared" si="116"/>
        <v>7.7086105062177719</v>
      </c>
      <c r="D661" s="26">
        <f t="shared" si="117"/>
        <v>7927.4069376982416</v>
      </c>
      <c r="E661" s="25">
        <f t="shared" si="110"/>
        <v>0.44640465957268638</v>
      </c>
      <c r="F661" s="28">
        <f t="shared" si="118"/>
        <v>0.29711337968285506</v>
      </c>
      <c r="G661" s="25">
        <f t="shared" si="111"/>
        <v>0.10270000000000001</v>
      </c>
      <c r="H661" s="25">
        <f t="shared" si="119"/>
        <v>0</v>
      </c>
      <c r="I661" s="25">
        <f t="shared" si="112"/>
        <v>4.1451861246035167</v>
      </c>
      <c r="J661" s="25">
        <f t="shared" si="113"/>
        <v>4.6591279889831305E-2</v>
      </c>
      <c r="K661" s="25">
        <f t="shared" si="114"/>
        <v>5.897630365801431E-2</v>
      </c>
      <c r="L661" s="25">
        <f t="shared" si="115"/>
        <v>0.44640465957268638</v>
      </c>
    </row>
    <row r="662" spans="1:12" x14ac:dyDescent="0.2">
      <c r="A662" s="27">
        <f t="shared" si="120"/>
        <v>16.600000000000101</v>
      </c>
      <c r="B662" s="25">
        <f t="shared" si="121"/>
        <v>100.31668018366118</v>
      </c>
      <c r="C662" s="25">
        <f t="shared" si="116"/>
        <v>7.7086105062177719</v>
      </c>
      <c r="D662" s="26">
        <f t="shared" si="117"/>
        <v>7927.4069376982416</v>
      </c>
      <c r="E662" s="25">
        <f t="shared" si="110"/>
        <v>0.44640465957268638</v>
      </c>
      <c r="F662" s="28">
        <f t="shared" si="118"/>
        <v>0.29711337968285506</v>
      </c>
      <c r="G662" s="25">
        <f t="shared" si="111"/>
        <v>0.10270000000000001</v>
      </c>
      <c r="H662" s="25">
        <f t="shared" si="119"/>
        <v>0</v>
      </c>
      <c r="I662" s="25">
        <f t="shared" si="112"/>
        <v>4.1451861246035167</v>
      </c>
      <c r="J662" s="25">
        <f t="shared" si="113"/>
        <v>4.6591279889831305E-2</v>
      </c>
      <c r="K662" s="25">
        <f t="shared" si="114"/>
        <v>5.897630365801431E-2</v>
      </c>
      <c r="L662" s="25">
        <f t="shared" si="115"/>
        <v>0.44640465957268638</v>
      </c>
    </row>
    <row r="663" spans="1:12" x14ac:dyDescent="0.2">
      <c r="A663" s="27">
        <f t="shared" si="120"/>
        <v>16.600000000000101</v>
      </c>
      <c r="B663" s="25">
        <f t="shared" si="121"/>
        <v>100.31668018366118</v>
      </c>
      <c r="C663" s="25">
        <f t="shared" si="116"/>
        <v>7.7086105062177719</v>
      </c>
      <c r="D663" s="26">
        <f t="shared" si="117"/>
        <v>7927.4069376982416</v>
      </c>
      <c r="E663" s="25">
        <f t="shared" ref="E663:E726" si="122">$I663*2/$D$6*($D$7/$B$11)</f>
        <v>0.44640465957268638</v>
      </c>
      <c r="F663" s="28">
        <f t="shared" si="118"/>
        <v>0.29711337968285506</v>
      </c>
      <c r="G663" s="25">
        <f t="shared" ref="G663:G726" si="123">IF(OR(AND(B662&gt;14,B662&lt;37),AND(B662&gt;49,B662&lt;72)),$D$8*(($F$4/1000)*C662*C662)/5+IF($B$12="Yes",$D$9,$D$10)*($F$4/1000)+IF($B$13="Yes",0,$D$11*($F$4/1000)),IF($B$12="Yes",$D$9,$D$10)*($F$4/1000))</f>
        <v>0.10270000000000001</v>
      </c>
      <c r="H663" s="25">
        <f t="shared" si="119"/>
        <v>0</v>
      </c>
      <c r="I663" s="25">
        <f t="shared" ref="I663:I726" si="124">IF($D663&lt;=$B$17,$C$17-$D$17*$D663,IF($D663&lt;=$B$18,$C$18-$D$18*($D663-$B$17),IF($D663&lt;=$B$19,$C$19-$D$19*($D663-$B$18),IF($D663&gt;=$B$19+1,0))))</f>
        <v>4.1451861246035167</v>
      </c>
      <c r="J663" s="25">
        <f t="shared" ref="J663:J726" si="125">$L663+$H663-$F663-$G663</f>
        <v>4.6591279889831305E-2</v>
      </c>
      <c r="K663" s="25">
        <f t="shared" ref="K663:K726" si="126">$J663/($F$4/1000)</f>
        <v>5.897630365801431E-2</v>
      </c>
      <c r="L663" s="25">
        <f t="shared" ref="L663:L726" si="127">IF($B$12="Yes",IF(E663&gt;=$D$12*($F$4/1000),$D$12*($F$4/1000),E663),IF(E663&gt;=$D$13*($F$4/1000),$D$13*($F$4/1000),E663))</f>
        <v>0.44640465957268638</v>
      </c>
    </row>
    <row r="664" spans="1:12" x14ac:dyDescent="0.2">
      <c r="A664" s="27">
        <f t="shared" si="120"/>
        <v>16.600000000000101</v>
      </c>
      <c r="B664" s="25">
        <f t="shared" si="121"/>
        <v>100.31668018366118</v>
      </c>
      <c r="C664" s="25">
        <f t="shared" ref="C664:C727" si="128">SQRT($C663*$C663+2*$K663*($B664-$B663))</f>
        <v>7.7086105062177719</v>
      </c>
      <c r="D664" s="26">
        <f t="shared" ref="D664:D727" si="129">$C664/(3.1416*$D$6)*($D$7/$B$11)*60000</f>
        <v>7927.4069376982416</v>
      </c>
      <c r="E664" s="25">
        <f t="shared" si="122"/>
        <v>0.44640465957268638</v>
      </c>
      <c r="F664" s="28">
        <f t="shared" ref="F664:F727" si="130">B$8*$C664*$C664</f>
        <v>0.29711337968285506</v>
      </c>
      <c r="G664" s="25">
        <f t="shared" si="123"/>
        <v>0.10270000000000001</v>
      </c>
      <c r="H664" s="25">
        <f t="shared" ref="H664:H727" si="131">IF(B664&lt;6.7,0.445/8.5*($F$4/1000)*9.81,IF(AND(B664&gt;=6.7,B664&lt;=76.72),0,IF(AND(B664&gt;76.2,B664&lt;84.92),0.445/8.5*($F$4/1000)*-9.81,IF(AND(B664&gt;=84.92,B664&lt;=84.92),0,IF(AND(B664&gt;84.92,B664&lt;92.12),0.445/8.5*($F$4/1000)*9.81,IF(B664&gt;=92.12,0))))))</f>
        <v>0</v>
      </c>
      <c r="I664" s="25">
        <f t="shared" si="124"/>
        <v>4.1451861246035167</v>
      </c>
      <c r="J664" s="25">
        <f t="shared" si="125"/>
        <v>4.6591279889831305E-2</v>
      </c>
      <c r="K664" s="25">
        <f t="shared" si="126"/>
        <v>5.897630365801431E-2</v>
      </c>
      <c r="L664" s="25">
        <f t="shared" si="127"/>
        <v>0.44640465957268638</v>
      </c>
    </row>
    <row r="665" spans="1:12" x14ac:dyDescent="0.2">
      <c r="A665" s="27">
        <f t="shared" ref="A665:A728" si="132">IF($B664&gt;=100,A664,A664+0.05)</f>
        <v>16.600000000000101</v>
      </c>
      <c r="B665" s="25">
        <f t="shared" ref="B665:B728" si="133">IF(B664&gt;100,B664,$B664+$C664*0.05+0.5*0.0025*$K664)</f>
        <v>100.31668018366118</v>
      </c>
      <c r="C665" s="25">
        <f t="shared" si="128"/>
        <v>7.7086105062177719</v>
      </c>
      <c r="D665" s="26">
        <f t="shared" si="129"/>
        <v>7927.4069376982416</v>
      </c>
      <c r="E665" s="25">
        <f t="shared" si="122"/>
        <v>0.44640465957268638</v>
      </c>
      <c r="F665" s="28">
        <f t="shared" si="130"/>
        <v>0.29711337968285506</v>
      </c>
      <c r="G665" s="25">
        <f t="shared" si="123"/>
        <v>0.10270000000000001</v>
      </c>
      <c r="H665" s="25">
        <f t="shared" si="131"/>
        <v>0</v>
      </c>
      <c r="I665" s="25">
        <f t="shared" si="124"/>
        <v>4.1451861246035167</v>
      </c>
      <c r="J665" s="25">
        <f t="shared" si="125"/>
        <v>4.6591279889831305E-2</v>
      </c>
      <c r="K665" s="25">
        <f t="shared" si="126"/>
        <v>5.897630365801431E-2</v>
      </c>
      <c r="L665" s="25">
        <f t="shared" si="127"/>
        <v>0.44640465957268638</v>
      </c>
    </row>
    <row r="666" spans="1:12" x14ac:dyDescent="0.2">
      <c r="A666" s="27">
        <f t="shared" si="132"/>
        <v>16.600000000000101</v>
      </c>
      <c r="B666" s="25">
        <f t="shared" si="133"/>
        <v>100.31668018366118</v>
      </c>
      <c r="C666" s="25">
        <f t="shared" si="128"/>
        <v>7.7086105062177719</v>
      </c>
      <c r="D666" s="26">
        <f t="shared" si="129"/>
        <v>7927.4069376982416</v>
      </c>
      <c r="E666" s="25">
        <f t="shared" si="122"/>
        <v>0.44640465957268638</v>
      </c>
      <c r="F666" s="28">
        <f t="shared" si="130"/>
        <v>0.29711337968285506</v>
      </c>
      <c r="G666" s="25">
        <f t="shared" si="123"/>
        <v>0.10270000000000001</v>
      </c>
      <c r="H666" s="25">
        <f t="shared" si="131"/>
        <v>0</v>
      </c>
      <c r="I666" s="25">
        <f t="shared" si="124"/>
        <v>4.1451861246035167</v>
      </c>
      <c r="J666" s="25">
        <f t="shared" si="125"/>
        <v>4.6591279889831305E-2</v>
      </c>
      <c r="K666" s="25">
        <f t="shared" si="126"/>
        <v>5.897630365801431E-2</v>
      </c>
      <c r="L666" s="25">
        <f t="shared" si="127"/>
        <v>0.44640465957268638</v>
      </c>
    </row>
    <row r="667" spans="1:12" x14ac:dyDescent="0.2">
      <c r="A667" s="27">
        <f t="shared" si="132"/>
        <v>16.600000000000101</v>
      </c>
      <c r="B667" s="25">
        <f t="shared" si="133"/>
        <v>100.31668018366118</v>
      </c>
      <c r="C667" s="25">
        <f t="shared" si="128"/>
        <v>7.7086105062177719</v>
      </c>
      <c r="D667" s="26">
        <f t="shared" si="129"/>
        <v>7927.4069376982416</v>
      </c>
      <c r="E667" s="25">
        <f t="shared" si="122"/>
        <v>0.44640465957268638</v>
      </c>
      <c r="F667" s="28">
        <f t="shared" si="130"/>
        <v>0.29711337968285506</v>
      </c>
      <c r="G667" s="25">
        <f t="shared" si="123"/>
        <v>0.10270000000000001</v>
      </c>
      <c r="H667" s="25">
        <f t="shared" si="131"/>
        <v>0</v>
      </c>
      <c r="I667" s="25">
        <f t="shared" si="124"/>
        <v>4.1451861246035167</v>
      </c>
      <c r="J667" s="25">
        <f t="shared" si="125"/>
        <v>4.6591279889831305E-2</v>
      </c>
      <c r="K667" s="25">
        <f t="shared" si="126"/>
        <v>5.897630365801431E-2</v>
      </c>
      <c r="L667" s="25">
        <f t="shared" si="127"/>
        <v>0.44640465957268638</v>
      </c>
    </row>
    <row r="668" spans="1:12" x14ac:dyDescent="0.2">
      <c r="A668" s="27">
        <f t="shared" si="132"/>
        <v>16.600000000000101</v>
      </c>
      <c r="B668" s="25">
        <f t="shared" si="133"/>
        <v>100.31668018366118</v>
      </c>
      <c r="C668" s="25">
        <f t="shared" si="128"/>
        <v>7.7086105062177719</v>
      </c>
      <c r="D668" s="26">
        <f t="shared" si="129"/>
        <v>7927.4069376982416</v>
      </c>
      <c r="E668" s="25">
        <f t="shared" si="122"/>
        <v>0.44640465957268638</v>
      </c>
      <c r="F668" s="28">
        <f t="shared" si="130"/>
        <v>0.29711337968285506</v>
      </c>
      <c r="G668" s="25">
        <f t="shared" si="123"/>
        <v>0.10270000000000001</v>
      </c>
      <c r="H668" s="25">
        <f t="shared" si="131"/>
        <v>0</v>
      </c>
      <c r="I668" s="25">
        <f t="shared" si="124"/>
        <v>4.1451861246035167</v>
      </c>
      <c r="J668" s="25">
        <f t="shared" si="125"/>
        <v>4.6591279889831305E-2</v>
      </c>
      <c r="K668" s="25">
        <f t="shared" si="126"/>
        <v>5.897630365801431E-2</v>
      </c>
      <c r="L668" s="25">
        <f t="shared" si="127"/>
        <v>0.44640465957268638</v>
      </c>
    </row>
    <row r="669" spans="1:12" x14ac:dyDescent="0.2">
      <c r="A669" s="27">
        <f t="shared" si="132"/>
        <v>16.600000000000101</v>
      </c>
      <c r="B669" s="25">
        <f t="shared" si="133"/>
        <v>100.31668018366118</v>
      </c>
      <c r="C669" s="25">
        <f t="shared" si="128"/>
        <v>7.7086105062177719</v>
      </c>
      <c r="D669" s="26">
        <f t="shared" si="129"/>
        <v>7927.4069376982416</v>
      </c>
      <c r="E669" s="25">
        <f t="shared" si="122"/>
        <v>0.44640465957268638</v>
      </c>
      <c r="F669" s="28">
        <f t="shared" si="130"/>
        <v>0.29711337968285506</v>
      </c>
      <c r="G669" s="25">
        <f t="shared" si="123"/>
        <v>0.10270000000000001</v>
      </c>
      <c r="H669" s="25">
        <f t="shared" si="131"/>
        <v>0</v>
      </c>
      <c r="I669" s="25">
        <f t="shared" si="124"/>
        <v>4.1451861246035167</v>
      </c>
      <c r="J669" s="25">
        <f t="shared" si="125"/>
        <v>4.6591279889831305E-2</v>
      </c>
      <c r="K669" s="25">
        <f t="shared" si="126"/>
        <v>5.897630365801431E-2</v>
      </c>
      <c r="L669" s="25">
        <f t="shared" si="127"/>
        <v>0.44640465957268638</v>
      </c>
    </row>
    <row r="670" spans="1:12" x14ac:dyDescent="0.2">
      <c r="A670" s="27">
        <f t="shared" si="132"/>
        <v>16.600000000000101</v>
      </c>
      <c r="B670" s="25">
        <f t="shared" si="133"/>
        <v>100.31668018366118</v>
      </c>
      <c r="C670" s="25">
        <f t="shared" si="128"/>
        <v>7.7086105062177719</v>
      </c>
      <c r="D670" s="26">
        <f t="shared" si="129"/>
        <v>7927.4069376982416</v>
      </c>
      <c r="E670" s="25">
        <f t="shared" si="122"/>
        <v>0.44640465957268638</v>
      </c>
      <c r="F670" s="28">
        <f t="shared" si="130"/>
        <v>0.29711337968285506</v>
      </c>
      <c r="G670" s="25">
        <f t="shared" si="123"/>
        <v>0.10270000000000001</v>
      </c>
      <c r="H670" s="25">
        <f t="shared" si="131"/>
        <v>0</v>
      </c>
      <c r="I670" s="25">
        <f t="shared" si="124"/>
        <v>4.1451861246035167</v>
      </c>
      <c r="J670" s="25">
        <f t="shared" si="125"/>
        <v>4.6591279889831305E-2</v>
      </c>
      <c r="K670" s="25">
        <f t="shared" si="126"/>
        <v>5.897630365801431E-2</v>
      </c>
      <c r="L670" s="25">
        <f t="shared" si="127"/>
        <v>0.44640465957268638</v>
      </c>
    </row>
    <row r="671" spans="1:12" x14ac:dyDescent="0.2">
      <c r="A671" s="27">
        <f t="shared" si="132"/>
        <v>16.600000000000101</v>
      </c>
      <c r="B671" s="25">
        <f t="shared" si="133"/>
        <v>100.31668018366118</v>
      </c>
      <c r="C671" s="25">
        <f t="shared" si="128"/>
        <v>7.7086105062177719</v>
      </c>
      <c r="D671" s="26">
        <f t="shared" si="129"/>
        <v>7927.4069376982416</v>
      </c>
      <c r="E671" s="25">
        <f t="shared" si="122"/>
        <v>0.44640465957268638</v>
      </c>
      <c r="F671" s="28">
        <f t="shared" si="130"/>
        <v>0.29711337968285506</v>
      </c>
      <c r="G671" s="25">
        <f t="shared" si="123"/>
        <v>0.10270000000000001</v>
      </c>
      <c r="H671" s="25">
        <f t="shared" si="131"/>
        <v>0</v>
      </c>
      <c r="I671" s="25">
        <f t="shared" si="124"/>
        <v>4.1451861246035167</v>
      </c>
      <c r="J671" s="25">
        <f t="shared" si="125"/>
        <v>4.6591279889831305E-2</v>
      </c>
      <c r="K671" s="25">
        <f t="shared" si="126"/>
        <v>5.897630365801431E-2</v>
      </c>
      <c r="L671" s="25">
        <f t="shared" si="127"/>
        <v>0.44640465957268638</v>
      </c>
    </row>
    <row r="672" spans="1:12" x14ac:dyDescent="0.2">
      <c r="A672" s="27">
        <f t="shared" si="132"/>
        <v>16.600000000000101</v>
      </c>
      <c r="B672" s="25">
        <f t="shared" si="133"/>
        <v>100.31668018366118</v>
      </c>
      <c r="C672" s="25">
        <f t="shared" si="128"/>
        <v>7.7086105062177719</v>
      </c>
      <c r="D672" s="26">
        <f t="shared" si="129"/>
        <v>7927.4069376982416</v>
      </c>
      <c r="E672" s="25">
        <f t="shared" si="122"/>
        <v>0.44640465957268638</v>
      </c>
      <c r="F672" s="28">
        <f t="shared" si="130"/>
        <v>0.29711337968285506</v>
      </c>
      <c r="G672" s="25">
        <f t="shared" si="123"/>
        <v>0.10270000000000001</v>
      </c>
      <c r="H672" s="25">
        <f t="shared" si="131"/>
        <v>0</v>
      </c>
      <c r="I672" s="25">
        <f t="shared" si="124"/>
        <v>4.1451861246035167</v>
      </c>
      <c r="J672" s="25">
        <f t="shared" si="125"/>
        <v>4.6591279889831305E-2</v>
      </c>
      <c r="K672" s="25">
        <f t="shared" si="126"/>
        <v>5.897630365801431E-2</v>
      </c>
      <c r="L672" s="25">
        <f t="shared" si="127"/>
        <v>0.44640465957268638</v>
      </c>
    </row>
    <row r="673" spans="1:12" x14ac:dyDescent="0.2">
      <c r="A673" s="27">
        <f t="shared" si="132"/>
        <v>16.600000000000101</v>
      </c>
      <c r="B673" s="25">
        <f t="shared" si="133"/>
        <v>100.31668018366118</v>
      </c>
      <c r="C673" s="25">
        <f t="shared" si="128"/>
        <v>7.7086105062177719</v>
      </c>
      <c r="D673" s="26">
        <f t="shared" si="129"/>
        <v>7927.4069376982416</v>
      </c>
      <c r="E673" s="25">
        <f t="shared" si="122"/>
        <v>0.44640465957268638</v>
      </c>
      <c r="F673" s="28">
        <f t="shared" si="130"/>
        <v>0.29711337968285506</v>
      </c>
      <c r="G673" s="25">
        <f t="shared" si="123"/>
        <v>0.10270000000000001</v>
      </c>
      <c r="H673" s="25">
        <f t="shared" si="131"/>
        <v>0</v>
      </c>
      <c r="I673" s="25">
        <f t="shared" si="124"/>
        <v>4.1451861246035167</v>
      </c>
      <c r="J673" s="25">
        <f t="shared" si="125"/>
        <v>4.6591279889831305E-2</v>
      </c>
      <c r="K673" s="25">
        <f t="shared" si="126"/>
        <v>5.897630365801431E-2</v>
      </c>
      <c r="L673" s="25">
        <f t="shared" si="127"/>
        <v>0.44640465957268638</v>
      </c>
    </row>
    <row r="674" spans="1:12" x14ac:dyDescent="0.2">
      <c r="A674" s="27">
        <f t="shared" si="132"/>
        <v>16.600000000000101</v>
      </c>
      <c r="B674" s="25">
        <f t="shared" si="133"/>
        <v>100.31668018366118</v>
      </c>
      <c r="C674" s="25">
        <f t="shared" si="128"/>
        <v>7.7086105062177719</v>
      </c>
      <c r="D674" s="26">
        <f t="shared" si="129"/>
        <v>7927.4069376982416</v>
      </c>
      <c r="E674" s="25">
        <f t="shared" si="122"/>
        <v>0.44640465957268638</v>
      </c>
      <c r="F674" s="28">
        <f t="shared" si="130"/>
        <v>0.29711337968285506</v>
      </c>
      <c r="G674" s="25">
        <f t="shared" si="123"/>
        <v>0.10270000000000001</v>
      </c>
      <c r="H674" s="25">
        <f t="shared" si="131"/>
        <v>0</v>
      </c>
      <c r="I674" s="25">
        <f t="shared" si="124"/>
        <v>4.1451861246035167</v>
      </c>
      <c r="J674" s="25">
        <f t="shared" si="125"/>
        <v>4.6591279889831305E-2</v>
      </c>
      <c r="K674" s="25">
        <f t="shared" si="126"/>
        <v>5.897630365801431E-2</v>
      </c>
      <c r="L674" s="25">
        <f t="shared" si="127"/>
        <v>0.44640465957268638</v>
      </c>
    </row>
    <row r="675" spans="1:12" x14ac:dyDescent="0.2">
      <c r="A675" s="27">
        <f t="shared" si="132"/>
        <v>16.600000000000101</v>
      </c>
      <c r="B675" s="25">
        <f t="shared" si="133"/>
        <v>100.31668018366118</v>
      </c>
      <c r="C675" s="25">
        <f t="shared" si="128"/>
        <v>7.7086105062177719</v>
      </c>
      <c r="D675" s="26">
        <f t="shared" si="129"/>
        <v>7927.4069376982416</v>
      </c>
      <c r="E675" s="25">
        <f t="shared" si="122"/>
        <v>0.44640465957268638</v>
      </c>
      <c r="F675" s="28">
        <f t="shared" si="130"/>
        <v>0.29711337968285506</v>
      </c>
      <c r="G675" s="25">
        <f t="shared" si="123"/>
        <v>0.10270000000000001</v>
      </c>
      <c r="H675" s="25">
        <f t="shared" si="131"/>
        <v>0</v>
      </c>
      <c r="I675" s="25">
        <f t="shared" si="124"/>
        <v>4.1451861246035167</v>
      </c>
      <c r="J675" s="25">
        <f t="shared" si="125"/>
        <v>4.6591279889831305E-2</v>
      </c>
      <c r="K675" s="25">
        <f t="shared" si="126"/>
        <v>5.897630365801431E-2</v>
      </c>
      <c r="L675" s="25">
        <f t="shared" si="127"/>
        <v>0.44640465957268638</v>
      </c>
    </row>
    <row r="676" spans="1:12" x14ac:dyDescent="0.2">
      <c r="A676" s="27">
        <f t="shared" si="132"/>
        <v>16.600000000000101</v>
      </c>
      <c r="B676" s="25">
        <f t="shared" si="133"/>
        <v>100.31668018366118</v>
      </c>
      <c r="C676" s="25">
        <f t="shared" si="128"/>
        <v>7.7086105062177719</v>
      </c>
      <c r="D676" s="26">
        <f t="shared" si="129"/>
        <v>7927.4069376982416</v>
      </c>
      <c r="E676" s="25">
        <f t="shared" si="122"/>
        <v>0.44640465957268638</v>
      </c>
      <c r="F676" s="28">
        <f t="shared" si="130"/>
        <v>0.29711337968285506</v>
      </c>
      <c r="G676" s="25">
        <f t="shared" si="123"/>
        <v>0.10270000000000001</v>
      </c>
      <c r="H676" s="25">
        <f t="shared" si="131"/>
        <v>0</v>
      </c>
      <c r="I676" s="25">
        <f t="shared" si="124"/>
        <v>4.1451861246035167</v>
      </c>
      <c r="J676" s="25">
        <f t="shared" si="125"/>
        <v>4.6591279889831305E-2</v>
      </c>
      <c r="K676" s="25">
        <f t="shared" si="126"/>
        <v>5.897630365801431E-2</v>
      </c>
      <c r="L676" s="25">
        <f t="shared" si="127"/>
        <v>0.44640465957268638</v>
      </c>
    </row>
    <row r="677" spans="1:12" x14ac:dyDescent="0.2">
      <c r="A677" s="27">
        <f t="shared" si="132"/>
        <v>16.600000000000101</v>
      </c>
      <c r="B677" s="25">
        <f t="shared" si="133"/>
        <v>100.31668018366118</v>
      </c>
      <c r="C677" s="25">
        <f t="shared" si="128"/>
        <v>7.7086105062177719</v>
      </c>
      <c r="D677" s="26">
        <f t="shared" si="129"/>
        <v>7927.4069376982416</v>
      </c>
      <c r="E677" s="25">
        <f t="shared" si="122"/>
        <v>0.44640465957268638</v>
      </c>
      <c r="F677" s="28">
        <f t="shared" si="130"/>
        <v>0.29711337968285506</v>
      </c>
      <c r="G677" s="25">
        <f t="shared" si="123"/>
        <v>0.10270000000000001</v>
      </c>
      <c r="H677" s="25">
        <f t="shared" si="131"/>
        <v>0</v>
      </c>
      <c r="I677" s="25">
        <f t="shared" si="124"/>
        <v>4.1451861246035167</v>
      </c>
      <c r="J677" s="25">
        <f t="shared" si="125"/>
        <v>4.6591279889831305E-2</v>
      </c>
      <c r="K677" s="25">
        <f t="shared" si="126"/>
        <v>5.897630365801431E-2</v>
      </c>
      <c r="L677" s="25">
        <f t="shared" si="127"/>
        <v>0.44640465957268638</v>
      </c>
    </row>
    <row r="678" spans="1:12" x14ac:dyDescent="0.2">
      <c r="A678" s="27">
        <f t="shared" si="132"/>
        <v>16.600000000000101</v>
      </c>
      <c r="B678" s="25">
        <f t="shared" si="133"/>
        <v>100.31668018366118</v>
      </c>
      <c r="C678" s="25">
        <f t="shared" si="128"/>
        <v>7.7086105062177719</v>
      </c>
      <c r="D678" s="26">
        <f t="shared" si="129"/>
        <v>7927.4069376982416</v>
      </c>
      <c r="E678" s="25">
        <f t="shared" si="122"/>
        <v>0.44640465957268638</v>
      </c>
      <c r="F678" s="28">
        <f t="shared" si="130"/>
        <v>0.29711337968285506</v>
      </c>
      <c r="G678" s="25">
        <f t="shared" si="123"/>
        <v>0.10270000000000001</v>
      </c>
      <c r="H678" s="25">
        <f t="shared" si="131"/>
        <v>0</v>
      </c>
      <c r="I678" s="25">
        <f t="shared" si="124"/>
        <v>4.1451861246035167</v>
      </c>
      <c r="J678" s="25">
        <f t="shared" si="125"/>
        <v>4.6591279889831305E-2</v>
      </c>
      <c r="K678" s="25">
        <f t="shared" si="126"/>
        <v>5.897630365801431E-2</v>
      </c>
      <c r="L678" s="25">
        <f t="shared" si="127"/>
        <v>0.44640465957268638</v>
      </c>
    </row>
    <row r="679" spans="1:12" x14ac:dyDescent="0.2">
      <c r="A679" s="27">
        <f t="shared" si="132"/>
        <v>16.600000000000101</v>
      </c>
      <c r="B679" s="25">
        <f t="shared" si="133"/>
        <v>100.31668018366118</v>
      </c>
      <c r="C679" s="25">
        <f t="shared" si="128"/>
        <v>7.7086105062177719</v>
      </c>
      <c r="D679" s="26">
        <f t="shared" si="129"/>
        <v>7927.4069376982416</v>
      </c>
      <c r="E679" s="25">
        <f t="shared" si="122"/>
        <v>0.44640465957268638</v>
      </c>
      <c r="F679" s="28">
        <f t="shared" si="130"/>
        <v>0.29711337968285506</v>
      </c>
      <c r="G679" s="25">
        <f t="shared" si="123"/>
        <v>0.10270000000000001</v>
      </c>
      <c r="H679" s="25">
        <f t="shared" si="131"/>
        <v>0</v>
      </c>
      <c r="I679" s="25">
        <f t="shared" si="124"/>
        <v>4.1451861246035167</v>
      </c>
      <c r="J679" s="25">
        <f t="shared" si="125"/>
        <v>4.6591279889831305E-2</v>
      </c>
      <c r="K679" s="25">
        <f t="shared" si="126"/>
        <v>5.897630365801431E-2</v>
      </c>
      <c r="L679" s="25">
        <f t="shared" si="127"/>
        <v>0.44640465957268638</v>
      </c>
    </row>
    <row r="680" spans="1:12" x14ac:dyDescent="0.2">
      <c r="A680" s="27">
        <f t="shared" si="132"/>
        <v>16.600000000000101</v>
      </c>
      <c r="B680" s="25">
        <f t="shared" si="133"/>
        <v>100.31668018366118</v>
      </c>
      <c r="C680" s="25">
        <f t="shared" si="128"/>
        <v>7.7086105062177719</v>
      </c>
      <c r="D680" s="26">
        <f t="shared" si="129"/>
        <v>7927.4069376982416</v>
      </c>
      <c r="E680" s="25">
        <f t="shared" si="122"/>
        <v>0.44640465957268638</v>
      </c>
      <c r="F680" s="28">
        <f t="shared" si="130"/>
        <v>0.29711337968285506</v>
      </c>
      <c r="G680" s="25">
        <f t="shared" si="123"/>
        <v>0.10270000000000001</v>
      </c>
      <c r="H680" s="25">
        <f t="shared" si="131"/>
        <v>0</v>
      </c>
      <c r="I680" s="25">
        <f t="shared" si="124"/>
        <v>4.1451861246035167</v>
      </c>
      <c r="J680" s="25">
        <f t="shared" si="125"/>
        <v>4.6591279889831305E-2</v>
      </c>
      <c r="K680" s="25">
        <f t="shared" si="126"/>
        <v>5.897630365801431E-2</v>
      </c>
      <c r="L680" s="25">
        <f t="shared" si="127"/>
        <v>0.44640465957268638</v>
      </c>
    </row>
    <row r="681" spans="1:12" x14ac:dyDescent="0.2">
      <c r="A681" s="27">
        <f t="shared" si="132"/>
        <v>16.600000000000101</v>
      </c>
      <c r="B681" s="25">
        <f t="shared" si="133"/>
        <v>100.31668018366118</v>
      </c>
      <c r="C681" s="25">
        <f t="shared" si="128"/>
        <v>7.7086105062177719</v>
      </c>
      <c r="D681" s="26">
        <f t="shared" si="129"/>
        <v>7927.4069376982416</v>
      </c>
      <c r="E681" s="25">
        <f t="shared" si="122"/>
        <v>0.44640465957268638</v>
      </c>
      <c r="F681" s="28">
        <f t="shared" si="130"/>
        <v>0.29711337968285506</v>
      </c>
      <c r="G681" s="25">
        <f t="shared" si="123"/>
        <v>0.10270000000000001</v>
      </c>
      <c r="H681" s="25">
        <f t="shared" si="131"/>
        <v>0</v>
      </c>
      <c r="I681" s="25">
        <f t="shared" si="124"/>
        <v>4.1451861246035167</v>
      </c>
      <c r="J681" s="25">
        <f t="shared" si="125"/>
        <v>4.6591279889831305E-2</v>
      </c>
      <c r="K681" s="25">
        <f t="shared" si="126"/>
        <v>5.897630365801431E-2</v>
      </c>
      <c r="L681" s="25">
        <f t="shared" si="127"/>
        <v>0.44640465957268638</v>
      </c>
    </row>
    <row r="682" spans="1:12" x14ac:dyDescent="0.2">
      <c r="A682" s="27">
        <f t="shared" si="132"/>
        <v>16.600000000000101</v>
      </c>
      <c r="B682" s="25">
        <f t="shared" si="133"/>
        <v>100.31668018366118</v>
      </c>
      <c r="C682" s="25">
        <f t="shared" si="128"/>
        <v>7.7086105062177719</v>
      </c>
      <c r="D682" s="26">
        <f t="shared" si="129"/>
        <v>7927.4069376982416</v>
      </c>
      <c r="E682" s="25">
        <f t="shared" si="122"/>
        <v>0.44640465957268638</v>
      </c>
      <c r="F682" s="28">
        <f t="shared" si="130"/>
        <v>0.29711337968285506</v>
      </c>
      <c r="G682" s="25">
        <f t="shared" si="123"/>
        <v>0.10270000000000001</v>
      </c>
      <c r="H682" s="25">
        <f t="shared" si="131"/>
        <v>0</v>
      </c>
      <c r="I682" s="25">
        <f t="shared" si="124"/>
        <v>4.1451861246035167</v>
      </c>
      <c r="J682" s="25">
        <f t="shared" si="125"/>
        <v>4.6591279889831305E-2</v>
      </c>
      <c r="K682" s="25">
        <f t="shared" si="126"/>
        <v>5.897630365801431E-2</v>
      </c>
      <c r="L682" s="25">
        <f t="shared" si="127"/>
        <v>0.44640465957268638</v>
      </c>
    </row>
    <row r="683" spans="1:12" x14ac:dyDescent="0.2">
      <c r="A683" s="27">
        <f t="shared" si="132"/>
        <v>16.600000000000101</v>
      </c>
      <c r="B683" s="25">
        <f t="shared" si="133"/>
        <v>100.31668018366118</v>
      </c>
      <c r="C683" s="25">
        <f t="shared" si="128"/>
        <v>7.7086105062177719</v>
      </c>
      <c r="D683" s="26">
        <f t="shared" si="129"/>
        <v>7927.4069376982416</v>
      </c>
      <c r="E683" s="25">
        <f t="shared" si="122"/>
        <v>0.44640465957268638</v>
      </c>
      <c r="F683" s="28">
        <f t="shared" si="130"/>
        <v>0.29711337968285506</v>
      </c>
      <c r="G683" s="25">
        <f t="shared" si="123"/>
        <v>0.10270000000000001</v>
      </c>
      <c r="H683" s="25">
        <f t="shared" si="131"/>
        <v>0</v>
      </c>
      <c r="I683" s="25">
        <f t="shared" si="124"/>
        <v>4.1451861246035167</v>
      </c>
      <c r="J683" s="25">
        <f t="shared" si="125"/>
        <v>4.6591279889831305E-2</v>
      </c>
      <c r="K683" s="25">
        <f t="shared" si="126"/>
        <v>5.897630365801431E-2</v>
      </c>
      <c r="L683" s="25">
        <f t="shared" si="127"/>
        <v>0.44640465957268638</v>
      </c>
    </row>
    <row r="684" spans="1:12" x14ac:dyDescent="0.2">
      <c r="A684" s="27">
        <f t="shared" si="132"/>
        <v>16.600000000000101</v>
      </c>
      <c r="B684" s="25">
        <f t="shared" si="133"/>
        <v>100.31668018366118</v>
      </c>
      <c r="C684" s="25">
        <f t="shared" si="128"/>
        <v>7.7086105062177719</v>
      </c>
      <c r="D684" s="26">
        <f t="shared" si="129"/>
        <v>7927.4069376982416</v>
      </c>
      <c r="E684" s="25">
        <f t="shared" si="122"/>
        <v>0.44640465957268638</v>
      </c>
      <c r="F684" s="28">
        <f t="shared" si="130"/>
        <v>0.29711337968285506</v>
      </c>
      <c r="G684" s="25">
        <f t="shared" si="123"/>
        <v>0.10270000000000001</v>
      </c>
      <c r="H684" s="25">
        <f t="shared" si="131"/>
        <v>0</v>
      </c>
      <c r="I684" s="25">
        <f t="shared" si="124"/>
        <v>4.1451861246035167</v>
      </c>
      <c r="J684" s="25">
        <f t="shared" si="125"/>
        <v>4.6591279889831305E-2</v>
      </c>
      <c r="K684" s="25">
        <f t="shared" si="126"/>
        <v>5.897630365801431E-2</v>
      </c>
      <c r="L684" s="25">
        <f t="shared" si="127"/>
        <v>0.44640465957268638</v>
      </c>
    </row>
    <row r="685" spans="1:12" x14ac:dyDescent="0.2">
      <c r="A685" s="27">
        <f t="shared" si="132"/>
        <v>16.600000000000101</v>
      </c>
      <c r="B685" s="25">
        <f t="shared" si="133"/>
        <v>100.31668018366118</v>
      </c>
      <c r="C685" s="25">
        <f t="shared" si="128"/>
        <v>7.7086105062177719</v>
      </c>
      <c r="D685" s="26">
        <f t="shared" si="129"/>
        <v>7927.4069376982416</v>
      </c>
      <c r="E685" s="25">
        <f t="shared" si="122"/>
        <v>0.44640465957268638</v>
      </c>
      <c r="F685" s="28">
        <f t="shared" si="130"/>
        <v>0.29711337968285506</v>
      </c>
      <c r="G685" s="25">
        <f t="shared" si="123"/>
        <v>0.10270000000000001</v>
      </c>
      <c r="H685" s="25">
        <f t="shared" si="131"/>
        <v>0</v>
      </c>
      <c r="I685" s="25">
        <f t="shared" si="124"/>
        <v>4.1451861246035167</v>
      </c>
      <c r="J685" s="25">
        <f t="shared" si="125"/>
        <v>4.6591279889831305E-2</v>
      </c>
      <c r="K685" s="25">
        <f t="shared" si="126"/>
        <v>5.897630365801431E-2</v>
      </c>
      <c r="L685" s="25">
        <f t="shared" si="127"/>
        <v>0.44640465957268638</v>
      </c>
    </row>
    <row r="686" spans="1:12" x14ac:dyDescent="0.2">
      <c r="A686" s="27">
        <f t="shared" si="132"/>
        <v>16.600000000000101</v>
      </c>
      <c r="B686" s="25">
        <f t="shared" si="133"/>
        <v>100.31668018366118</v>
      </c>
      <c r="C686" s="25">
        <f t="shared" si="128"/>
        <v>7.7086105062177719</v>
      </c>
      <c r="D686" s="26">
        <f t="shared" si="129"/>
        <v>7927.4069376982416</v>
      </c>
      <c r="E686" s="25">
        <f t="shared" si="122"/>
        <v>0.44640465957268638</v>
      </c>
      <c r="F686" s="28">
        <f t="shared" si="130"/>
        <v>0.29711337968285506</v>
      </c>
      <c r="G686" s="25">
        <f t="shared" si="123"/>
        <v>0.10270000000000001</v>
      </c>
      <c r="H686" s="25">
        <f t="shared" si="131"/>
        <v>0</v>
      </c>
      <c r="I686" s="25">
        <f t="shared" si="124"/>
        <v>4.1451861246035167</v>
      </c>
      <c r="J686" s="25">
        <f t="shared" si="125"/>
        <v>4.6591279889831305E-2</v>
      </c>
      <c r="K686" s="25">
        <f t="shared" si="126"/>
        <v>5.897630365801431E-2</v>
      </c>
      <c r="L686" s="25">
        <f t="shared" si="127"/>
        <v>0.44640465957268638</v>
      </c>
    </row>
    <row r="687" spans="1:12" x14ac:dyDescent="0.2">
      <c r="A687" s="27">
        <f t="shared" si="132"/>
        <v>16.600000000000101</v>
      </c>
      <c r="B687" s="25">
        <f t="shared" si="133"/>
        <v>100.31668018366118</v>
      </c>
      <c r="C687" s="25">
        <f t="shared" si="128"/>
        <v>7.7086105062177719</v>
      </c>
      <c r="D687" s="26">
        <f t="shared" si="129"/>
        <v>7927.4069376982416</v>
      </c>
      <c r="E687" s="25">
        <f t="shared" si="122"/>
        <v>0.44640465957268638</v>
      </c>
      <c r="F687" s="28">
        <f t="shared" si="130"/>
        <v>0.29711337968285506</v>
      </c>
      <c r="G687" s="25">
        <f t="shared" si="123"/>
        <v>0.10270000000000001</v>
      </c>
      <c r="H687" s="25">
        <f t="shared" si="131"/>
        <v>0</v>
      </c>
      <c r="I687" s="25">
        <f t="shared" si="124"/>
        <v>4.1451861246035167</v>
      </c>
      <c r="J687" s="25">
        <f t="shared" si="125"/>
        <v>4.6591279889831305E-2</v>
      </c>
      <c r="K687" s="25">
        <f t="shared" si="126"/>
        <v>5.897630365801431E-2</v>
      </c>
      <c r="L687" s="25">
        <f t="shared" si="127"/>
        <v>0.44640465957268638</v>
      </c>
    </row>
    <row r="688" spans="1:12" x14ac:dyDescent="0.2">
      <c r="A688" s="27">
        <f t="shared" si="132"/>
        <v>16.600000000000101</v>
      </c>
      <c r="B688" s="25">
        <f t="shared" si="133"/>
        <v>100.31668018366118</v>
      </c>
      <c r="C688" s="25">
        <f t="shared" si="128"/>
        <v>7.7086105062177719</v>
      </c>
      <c r="D688" s="26">
        <f t="shared" si="129"/>
        <v>7927.4069376982416</v>
      </c>
      <c r="E688" s="25">
        <f t="shared" si="122"/>
        <v>0.44640465957268638</v>
      </c>
      <c r="F688" s="28">
        <f t="shared" si="130"/>
        <v>0.29711337968285506</v>
      </c>
      <c r="G688" s="25">
        <f t="shared" si="123"/>
        <v>0.10270000000000001</v>
      </c>
      <c r="H688" s="25">
        <f t="shared" si="131"/>
        <v>0</v>
      </c>
      <c r="I688" s="25">
        <f t="shared" si="124"/>
        <v>4.1451861246035167</v>
      </c>
      <c r="J688" s="25">
        <f t="shared" si="125"/>
        <v>4.6591279889831305E-2</v>
      </c>
      <c r="K688" s="25">
        <f t="shared" si="126"/>
        <v>5.897630365801431E-2</v>
      </c>
      <c r="L688" s="25">
        <f t="shared" si="127"/>
        <v>0.44640465957268638</v>
      </c>
    </row>
    <row r="689" spans="1:12" x14ac:dyDescent="0.2">
      <c r="A689" s="27">
        <f t="shared" si="132"/>
        <v>16.600000000000101</v>
      </c>
      <c r="B689" s="25">
        <f t="shared" si="133"/>
        <v>100.31668018366118</v>
      </c>
      <c r="C689" s="25">
        <f t="shared" si="128"/>
        <v>7.7086105062177719</v>
      </c>
      <c r="D689" s="26">
        <f t="shared" si="129"/>
        <v>7927.4069376982416</v>
      </c>
      <c r="E689" s="25">
        <f t="shared" si="122"/>
        <v>0.44640465957268638</v>
      </c>
      <c r="F689" s="28">
        <f t="shared" si="130"/>
        <v>0.29711337968285506</v>
      </c>
      <c r="G689" s="25">
        <f t="shared" si="123"/>
        <v>0.10270000000000001</v>
      </c>
      <c r="H689" s="25">
        <f t="shared" si="131"/>
        <v>0</v>
      </c>
      <c r="I689" s="25">
        <f t="shared" si="124"/>
        <v>4.1451861246035167</v>
      </c>
      <c r="J689" s="25">
        <f t="shared" si="125"/>
        <v>4.6591279889831305E-2</v>
      </c>
      <c r="K689" s="25">
        <f t="shared" si="126"/>
        <v>5.897630365801431E-2</v>
      </c>
      <c r="L689" s="25">
        <f t="shared" si="127"/>
        <v>0.44640465957268638</v>
      </c>
    </row>
    <row r="690" spans="1:12" x14ac:dyDescent="0.2">
      <c r="A690" s="27">
        <f t="shared" si="132"/>
        <v>16.600000000000101</v>
      </c>
      <c r="B690" s="25">
        <f t="shared" si="133"/>
        <v>100.31668018366118</v>
      </c>
      <c r="C690" s="25">
        <f t="shared" si="128"/>
        <v>7.7086105062177719</v>
      </c>
      <c r="D690" s="26">
        <f t="shared" si="129"/>
        <v>7927.4069376982416</v>
      </c>
      <c r="E690" s="25">
        <f t="shared" si="122"/>
        <v>0.44640465957268638</v>
      </c>
      <c r="F690" s="28">
        <f t="shared" si="130"/>
        <v>0.29711337968285506</v>
      </c>
      <c r="G690" s="25">
        <f t="shared" si="123"/>
        <v>0.10270000000000001</v>
      </c>
      <c r="H690" s="25">
        <f t="shared" si="131"/>
        <v>0</v>
      </c>
      <c r="I690" s="25">
        <f t="shared" si="124"/>
        <v>4.1451861246035167</v>
      </c>
      <c r="J690" s="25">
        <f t="shared" si="125"/>
        <v>4.6591279889831305E-2</v>
      </c>
      <c r="K690" s="25">
        <f t="shared" si="126"/>
        <v>5.897630365801431E-2</v>
      </c>
      <c r="L690" s="25">
        <f t="shared" si="127"/>
        <v>0.44640465957268638</v>
      </c>
    </row>
    <row r="691" spans="1:12" x14ac:dyDescent="0.2">
      <c r="A691" s="27">
        <f t="shared" si="132"/>
        <v>16.600000000000101</v>
      </c>
      <c r="B691" s="25">
        <f t="shared" si="133"/>
        <v>100.31668018366118</v>
      </c>
      <c r="C691" s="25">
        <f t="shared" si="128"/>
        <v>7.7086105062177719</v>
      </c>
      <c r="D691" s="26">
        <f t="shared" si="129"/>
        <v>7927.4069376982416</v>
      </c>
      <c r="E691" s="25">
        <f t="shared" si="122"/>
        <v>0.44640465957268638</v>
      </c>
      <c r="F691" s="28">
        <f t="shared" si="130"/>
        <v>0.29711337968285506</v>
      </c>
      <c r="G691" s="25">
        <f t="shared" si="123"/>
        <v>0.10270000000000001</v>
      </c>
      <c r="H691" s="25">
        <f t="shared" si="131"/>
        <v>0</v>
      </c>
      <c r="I691" s="25">
        <f t="shared" si="124"/>
        <v>4.1451861246035167</v>
      </c>
      <c r="J691" s="25">
        <f t="shared" si="125"/>
        <v>4.6591279889831305E-2</v>
      </c>
      <c r="K691" s="25">
        <f t="shared" si="126"/>
        <v>5.897630365801431E-2</v>
      </c>
      <c r="L691" s="25">
        <f t="shared" si="127"/>
        <v>0.44640465957268638</v>
      </c>
    </row>
    <row r="692" spans="1:12" x14ac:dyDescent="0.2">
      <c r="A692" s="27">
        <f t="shared" si="132"/>
        <v>16.600000000000101</v>
      </c>
      <c r="B692" s="25">
        <f t="shared" si="133"/>
        <v>100.31668018366118</v>
      </c>
      <c r="C692" s="25">
        <f t="shared" si="128"/>
        <v>7.7086105062177719</v>
      </c>
      <c r="D692" s="26">
        <f t="shared" si="129"/>
        <v>7927.4069376982416</v>
      </c>
      <c r="E692" s="25">
        <f t="shared" si="122"/>
        <v>0.44640465957268638</v>
      </c>
      <c r="F692" s="28">
        <f t="shared" si="130"/>
        <v>0.29711337968285506</v>
      </c>
      <c r="G692" s="25">
        <f t="shared" si="123"/>
        <v>0.10270000000000001</v>
      </c>
      <c r="H692" s="25">
        <f t="shared" si="131"/>
        <v>0</v>
      </c>
      <c r="I692" s="25">
        <f t="shared" si="124"/>
        <v>4.1451861246035167</v>
      </c>
      <c r="J692" s="25">
        <f t="shared" si="125"/>
        <v>4.6591279889831305E-2</v>
      </c>
      <c r="K692" s="25">
        <f t="shared" si="126"/>
        <v>5.897630365801431E-2</v>
      </c>
      <c r="L692" s="25">
        <f t="shared" si="127"/>
        <v>0.44640465957268638</v>
      </c>
    </row>
    <row r="693" spans="1:12" x14ac:dyDescent="0.2">
      <c r="A693" s="27">
        <f t="shared" si="132"/>
        <v>16.600000000000101</v>
      </c>
      <c r="B693" s="25">
        <f t="shared" si="133"/>
        <v>100.31668018366118</v>
      </c>
      <c r="C693" s="25">
        <f t="shared" si="128"/>
        <v>7.7086105062177719</v>
      </c>
      <c r="D693" s="26">
        <f t="shared" si="129"/>
        <v>7927.4069376982416</v>
      </c>
      <c r="E693" s="25">
        <f t="shared" si="122"/>
        <v>0.44640465957268638</v>
      </c>
      <c r="F693" s="28">
        <f t="shared" si="130"/>
        <v>0.29711337968285506</v>
      </c>
      <c r="G693" s="25">
        <f t="shared" si="123"/>
        <v>0.10270000000000001</v>
      </c>
      <c r="H693" s="25">
        <f t="shared" si="131"/>
        <v>0</v>
      </c>
      <c r="I693" s="25">
        <f t="shared" si="124"/>
        <v>4.1451861246035167</v>
      </c>
      <c r="J693" s="25">
        <f t="shared" si="125"/>
        <v>4.6591279889831305E-2</v>
      </c>
      <c r="K693" s="25">
        <f t="shared" si="126"/>
        <v>5.897630365801431E-2</v>
      </c>
      <c r="L693" s="25">
        <f t="shared" si="127"/>
        <v>0.44640465957268638</v>
      </c>
    </row>
    <row r="694" spans="1:12" x14ac:dyDescent="0.2">
      <c r="A694" s="27">
        <f t="shared" si="132"/>
        <v>16.600000000000101</v>
      </c>
      <c r="B694" s="25">
        <f t="shared" si="133"/>
        <v>100.31668018366118</v>
      </c>
      <c r="C694" s="25">
        <f t="shared" si="128"/>
        <v>7.7086105062177719</v>
      </c>
      <c r="D694" s="26">
        <f t="shared" si="129"/>
        <v>7927.4069376982416</v>
      </c>
      <c r="E694" s="25">
        <f t="shared" si="122"/>
        <v>0.44640465957268638</v>
      </c>
      <c r="F694" s="28">
        <f t="shared" si="130"/>
        <v>0.29711337968285506</v>
      </c>
      <c r="G694" s="25">
        <f t="shared" si="123"/>
        <v>0.10270000000000001</v>
      </c>
      <c r="H694" s="25">
        <f t="shared" si="131"/>
        <v>0</v>
      </c>
      <c r="I694" s="25">
        <f t="shared" si="124"/>
        <v>4.1451861246035167</v>
      </c>
      <c r="J694" s="25">
        <f t="shared" si="125"/>
        <v>4.6591279889831305E-2</v>
      </c>
      <c r="K694" s="25">
        <f t="shared" si="126"/>
        <v>5.897630365801431E-2</v>
      </c>
      <c r="L694" s="25">
        <f t="shared" si="127"/>
        <v>0.44640465957268638</v>
      </c>
    </row>
    <row r="695" spans="1:12" x14ac:dyDescent="0.2">
      <c r="A695" s="27">
        <f t="shared" si="132"/>
        <v>16.600000000000101</v>
      </c>
      <c r="B695" s="25">
        <f t="shared" si="133"/>
        <v>100.31668018366118</v>
      </c>
      <c r="C695" s="25">
        <f t="shared" si="128"/>
        <v>7.7086105062177719</v>
      </c>
      <c r="D695" s="26">
        <f t="shared" si="129"/>
        <v>7927.4069376982416</v>
      </c>
      <c r="E695" s="25">
        <f t="shared" si="122"/>
        <v>0.44640465957268638</v>
      </c>
      <c r="F695" s="28">
        <f t="shared" si="130"/>
        <v>0.29711337968285506</v>
      </c>
      <c r="G695" s="25">
        <f t="shared" si="123"/>
        <v>0.10270000000000001</v>
      </c>
      <c r="H695" s="25">
        <f t="shared" si="131"/>
        <v>0</v>
      </c>
      <c r="I695" s="25">
        <f t="shared" si="124"/>
        <v>4.1451861246035167</v>
      </c>
      <c r="J695" s="25">
        <f t="shared" si="125"/>
        <v>4.6591279889831305E-2</v>
      </c>
      <c r="K695" s="25">
        <f t="shared" si="126"/>
        <v>5.897630365801431E-2</v>
      </c>
      <c r="L695" s="25">
        <f t="shared" si="127"/>
        <v>0.44640465957268638</v>
      </c>
    </row>
    <row r="696" spans="1:12" x14ac:dyDescent="0.2">
      <c r="A696" s="27">
        <f t="shared" si="132"/>
        <v>16.600000000000101</v>
      </c>
      <c r="B696" s="25">
        <f t="shared" si="133"/>
        <v>100.31668018366118</v>
      </c>
      <c r="C696" s="25">
        <f t="shared" si="128"/>
        <v>7.7086105062177719</v>
      </c>
      <c r="D696" s="26">
        <f t="shared" si="129"/>
        <v>7927.4069376982416</v>
      </c>
      <c r="E696" s="25">
        <f t="shared" si="122"/>
        <v>0.44640465957268638</v>
      </c>
      <c r="F696" s="28">
        <f t="shared" si="130"/>
        <v>0.29711337968285506</v>
      </c>
      <c r="G696" s="25">
        <f t="shared" si="123"/>
        <v>0.10270000000000001</v>
      </c>
      <c r="H696" s="25">
        <f t="shared" si="131"/>
        <v>0</v>
      </c>
      <c r="I696" s="25">
        <f t="shared" si="124"/>
        <v>4.1451861246035167</v>
      </c>
      <c r="J696" s="25">
        <f t="shared" si="125"/>
        <v>4.6591279889831305E-2</v>
      </c>
      <c r="K696" s="25">
        <f t="shared" si="126"/>
        <v>5.897630365801431E-2</v>
      </c>
      <c r="L696" s="25">
        <f t="shared" si="127"/>
        <v>0.44640465957268638</v>
      </c>
    </row>
    <row r="697" spans="1:12" x14ac:dyDescent="0.2">
      <c r="A697" s="27">
        <f t="shared" si="132"/>
        <v>16.600000000000101</v>
      </c>
      <c r="B697" s="25">
        <f t="shared" si="133"/>
        <v>100.31668018366118</v>
      </c>
      <c r="C697" s="25">
        <f t="shared" si="128"/>
        <v>7.7086105062177719</v>
      </c>
      <c r="D697" s="26">
        <f t="shared" si="129"/>
        <v>7927.4069376982416</v>
      </c>
      <c r="E697" s="25">
        <f t="shared" si="122"/>
        <v>0.44640465957268638</v>
      </c>
      <c r="F697" s="28">
        <f t="shared" si="130"/>
        <v>0.29711337968285506</v>
      </c>
      <c r="G697" s="25">
        <f t="shared" si="123"/>
        <v>0.10270000000000001</v>
      </c>
      <c r="H697" s="25">
        <f t="shared" si="131"/>
        <v>0</v>
      </c>
      <c r="I697" s="25">
        <f t="shared" si="124"/>
        <v>4.1451861246035167</v>
      </c>
      <c r="J697" s="25">
        <f t="shared" si="125"/>
        <v>4.6591279889831305E-2</v>
      </c>
      <c r="K697" s="25">
        <f t="shared" si="126"/>
        <v>5.897630365801431E-2</v>
      </c>
      <c r="L697" s="25">
        <f t="shared" si="127"/>
        <v>0.44640465957268638</v>
      </c>
    </row>
    <row r="698" spans="1:12" x14ac:dyDescent="0.2">
      <c r="A698" s="27">
        <f t="shared" si="132"/>
        <v>16.600000000000101</v>
      </c>
      <c r="B698" s="25">
        <f t="shared" si="133"/>
        <v>100.31668018366118</v>
      </c>
      <c r="C698" s="25">
        <f t="shared" si="128"/>
        <v>7.7086105062177719</v>
      </c>
      <c r="D698" s="26">
        <f t="shared" si="129"/>
        <v>7927.4069376982416</v>
      </c>
      <c r="E698" s="25">
        <f t="shared" si="122"/>
        <v>0.44640465957268638</v>
      </c>
      <c r="F698" s="28">
        <f t="shared" si="130"/>
        <v>0.29711337968285506</v>
      </c>
      <c r="G698" s="25">
        <f t="shared" si="123"/>
        <v>0.10270000000000001</v>
      </c>
      <c r="H698" s="25">
        <f t="shared" si="131"/>
        <v>0</v>
      </c>
      <c r="I698" s="25">
        <f t="shared" si="124"/>
        <v>4.1451861246035167</v>
      </c>
      <c r="J698" s="25">
        <f t="shared" si="125"/>
        <v>4.6591279889831305E-2</v>
      </c>
      <c r="K698" s="25">
        <f t="shared" si="126"/>
        <v>5.897630365801431E-2</v>
      </c>
      <c r="L698" s="25">
        <f t="shared" si="127"/>
        <v>0.44640465957268638</v>
      </c>
    </row>
    <row r="699" spans="1:12" x14ac:dyDescent="0.2">
      <c r="A699" s="27">
        <f t="shared" si="132"/>
        <v>16.600000000000101</v>
      </c>
      <c r="B699" s="25">
        <f t="shared" si="133"/>
        <v>100.31668018366118</v>
      </c>
      <c r="C699" s="25">
        <f t="shared" si="128"/>
        <v>7.7086105062177719</v>
      </c>
      <c r="D699" s="26">
        <f t="shared" si="129"/>
        <v>7927.4069376982416</v>
      </c>
      <c r="E699" s="25">
        <f t="shared" si="122"/>
        <v>0.44640465957268638</v>
      </c>
      <c r="F699" s="28">
        <f t="shared" si="130"/>
        <v>0.29711337968285506</v>
      </c>
      <c r="G699" s="25">
        <f t="shared" si="123"/>
        <v>0.10270000000000001</v>
      </c>
      <c r="H699" s="25">
        <f t="shared" si="131"/>
        <v>0</v>
      </c>
      <c r="I699" s="25">
        <f t="shared" si="124"/>
        <v>4.1451861246035167</v>
      </c>
      <c r="J699" s="25">
        <f t="shared" si="125"/>
        <v>4.6591279889831305E-2</v>
      </c>
      <c r="K699" s="25">
        <f t="shared" si="126"/>
        <v>5.897630365801431E-2</v>
      </c>
      <c r="L699" s="25">
        <f t="shared" si="127"/>
        <v>0.44640465957268638</v>
      </c>
    </row>
    <row r="700" spans="1:12" x14ac:dyDescent="0.2">
      <c r="A700" s="27">
        <f t="shared" si="132"/>
        <v>16.600000000000101</v>
      </c>
      <c r="B700" s="25">
        <f t="shared" si="133"/>
        <v>100.31668018366118</v>
      </c>
      <c r="C700" s="25">
        <f t="shared" si="128"/>
        <v>7.7086105062177719</v>
      </c>
      <c r="D700" s="26">
        <f t="shared" si="129"/>
        <v>7927.4069376982416</v>
      </c>
      <c r="E700" s="25">
        <f t="shared" si="122"/>
        <v>0.44640465957268638</v>
      </c>
      <c r="F700" s="28">
        <f t="shared" si="130"/>
        <v>0.29711337968285506</v>
      </c>
      <c r="G700" s="25">
        <f t="shared" si="123"/>
        <v>0.10270000000000001</v>
      </c>
      <c r="H700" s="25">
        <f t="shared" si="131"/>
        <v>0</v>
      </c>
      <c r="I700" s="25">
        <f t="shared" si="124"/>
        <v>4.1451861246035167</v>
      </c>
      <c r="J700" s="25">
        <f t="shared" si="125"/>
        <v>4.6591279889831305E-2</v>
      </c>
      <c r="K700" s="25">
        <f t="shared" si="126"/>
        <v>5.897630365801431E-2</v>
      </c>
      <c r="L700" s="25">
        <f t="shared" si="127"/>
        <v>0.44640465957268638</v>
      </c>
    </row>
    <row r="701" spans="1:12" x14ac:dyDescent="0.2">
      <c r="A701" s="27">
        <f t="shared" si="132"/>
        <v>16.600000000000101</v>
      </c>
      <c r="B701" s="25">
        <f t="shared" si="133"/>
        <v>100.31668018366118</v>
      </c>
      <c r="C701" s="25">
        <f t="shared" si="128"/>
        <v>7.7086105062177719</v>
      </c>
      <c r="D701" s="26">
        <f t="shared" si="129"/>
        <v>7927.4069376982416</v>
      </c>
      <c r="E701" s="25">
        <f t="shared" si="122"/>
        <v>0.44640465957268638</v>
      </c>
      <c r="F701" s="28">
        <f t="shared" si="130"/>
        <v>0.29711337968285506</v>
      </c>
      <c r="G701" s="25">
        <f t="shared" si="123"/>
        <v>0.10270000000000001</v>
      </c>
      <c r="H701" s="25">
        <f t="shared" si="131"/>
        <v>0</v>
      </c>
      <c r="I701" s="25">
        <f t="shared" si="124"/>
        <v>4.1451861246035167</v>
      </c>
      <c r="J701" s="25">
        <f t="shared" si="125"/>
        <v>4.6591279889831305E-2</v>
      </c>
      <c r="K701" s="25">
        <f t="shared" si="126"/>
        <v>5.897630365801431E-2</v>
      </c>
      <c r="L701" s="25">
        <f t="shared" si="127"/>
        <v>0.44640465957268638</v>
      </c>
    </row>
    <row r="702" spans="1:12" x14ac:dyDescent="0.2">
      <c r="A702" s="27">
        <f t="shared" si="132"/>
        <v>16.600000000000101</v>
      </c>
      <c r="B702" s="25">
        <f t="shared" si="133"/>
        <v>100.31668018366118</v>
      </c>
      <c r="C702" s="25">
        <f t="shared" si="128"/>
        <v>7.7086105062177719</v>
      </c>
      <c r="D702" s="26">
        <f t="shared" si="129"/>
        <v>7927.4069376982416</v>
      </c>
      <c r="E702" s="25">
        <f t="shared" si="122"/>
        <v>0.44640465957268638</v>
      </c>
      <c r="F702" s="28">
        <f t="shared" si="130"/>
        <v>0.29711337968285506</v>
      </c>
      <c r="G702" s="25">
        <f t="shared" si="123"/>
        <v>0.10270000000000001</v>
      </c>
      <c r="H702" s="25">
        <f t="shared" si="131"/>
        <v>0</v>
      </c>
      <c r="I702" s="25">
        <f t="shared" si="124"/>
        <v>4.1451861246035167</v>
      </c>
      <c r="J702" s="25">
        <f t="shared" si="125"/>
        <v>4.6591279889831305E-2</v>
      </c>
      <c r="K702" s="25">
        <f t="shared" si="126"/>
        <v>5.897630365801431E-2</v>
      </c>
      <c r="L702" s="25">
        <f t="shared" si="127"/>
        <v>0.44640465957268638</v>
      </c>
    </row>
    <row r="703" spans="1:12" x14ac:dyDescent="0.2">
      <c r="A703" s="27">
        <f t="shared" si="132"/>
        <v>16.600000000000101</v>
      </c>
      <c r="B703" s="25">
        <f t="shared" si="133"/>
        <v>100.31668018366118</v>
      </c>
      <c r="C703" s="25">
        <f t="shared" si="128"/>
        <v>7.7086105062177719</v>
      </c>
      <c r="D703" s="26">
        <f t="shared" si="129"/>
        <v>7927.4069376982416</v>
      </c>
      <c r="E703" s="25">
        <f t="shared" si="122"/>
        <v>0.44640465957268638</v>
      </c>
      <c r="F703" s="28">
        <f t="shared" si="130"/>
        <v>0.29711337968285506</v>
      </c>
      <c r="G703" s="25">
        <f t="shared" si="123"/>
        <v>0.10270000000000001</v>
      </c>
      <c r="H703" s="25">
        <f t="shared" si="131"/>
        <v>0</v>
      </c>
      <c r="I703" s="25">
        <f t="shared" si="124"/>
        <v>4.1451861246035167</v>
      </c>
      <c r="J703" s="25">
        <f t="shared" si="125"/>
        <v>4.6591279889831305E-2</v>
      </c>
      <c r="K703" s="25">
        <f t="shared" si="126"/>
        <v>5.897630365801431E-2</v>
      </c>
      <c r="L703" s="25">
        <f t="shared" si="127"/>
        <v>0.44640465957268638</v>
      </c>
    </row>
    <row r="704" spans="1:12" x14ac:dyDescent="0.2">
      <c r="A704" s="27">
        <f t="shared" si="132"/>
        <v>16.600000000000101</v>
      </c>
      <c r="B704" s="25">
        <f t="shared" si="133"/>
        <v>100.31668018366118</v>
      </c>
      <c r="C704" s="25">
        <f t="shared" si="128"/>
        <v>7.7086105062177719</v>
      </c>
      <c r="D704" s="26">
        <f t="shared" si="129"/>
        <v>7927.4069376982416</v>
      </c>
      <c r="E704" s="25">
        <f t="shared" si="122"/>
        <v>0.44640465957268638</v>
      </c>
      <c r="F704" s="28">
        <f t="shared" si="130"/>
        <v>0.29711337968285506</v>
      </c>
      <c r="G704" s="25">
        <f t="shared" si="123"/>
        <v>0.10270000000000001</v>
      </c>
      <c r="H704" s="25">
        <f t="shared" si="131"/>
        <v>0</v>
      </c>
      <c r="I704" s="25">
        <f t="shared" si="124"/>
        <v>4.1451861246035167</v>
      </c>
      <c r="J704" s="25">
        <f t="shared" si="125"/>
        <v>4.6591279889831305E-2</v>
      </c>
      <c r="K704" s="25">
        <f t="shared" si="126"/>
        <v>5.897630365801431E-2</v>
      </c>
      <c r="L704" s="25">
        <f t="shared" si="127"/>
        <v>0.44640465957268638</v>
      </c>
    </row>
    <row r="705" spans="1:12" x14ac:dyDescent="0.2">
      <c r="A705" s="27">
        <f t="shared" si="132"/>
        <v>16.600000000000101</v>
      </c>
      <c r="B705" s="25">
        <f t="shared" si="133"/>
        <v>100.31668018366118</v>
      </c>
      <c r="C705" s="25">
        <f t="shared" si="128"/>
        <v>7.7086105062177719</v>
      </c>
      <c r="D705" s="26">
        <f t="shared" si="129"/>
        <v>7927.4069376982416</v>
      </c>
      <c r="E705" s="25">
        <f t="shared" si="122"/>
        <v>0.44640465957268638</v>
      </c>
      <c r="F705" s="28">
        <f t="shared" si="130"/>
        <v>0.29711337968285506</v>
      </c>
      <c r="G705" s="25">
        <f t="shared" si="123"/>
        <v>0.10270000000000001</v>
      </c>
      <c r="H705" s="25">
        <f t="shared" si="131"/>
        <v>0</v>
      </c>
      <c r="I705" s="25">
        <f t="shared" si="124"/>
        <v>4.1451861246035167</v>
      </c>
      <c r="J705" s="25">
        <f t="shared" si="125"/>
        <v>4.6591279889831305E-2</v>
      </c>
      <c r="K705" s="25">
        <f t="shared" si="126"/>
        <v>5.897630365801431E-2</v>
      </c>
      <c r="L705" s="25">
        <f t="shared" si="127"/>
        <v>0.44640465957268638</v>
      </c>
    </row>
    <row r="706" spans="1:12" x14ac:dyDescent="0.2">
      <c r="A706" s="27">
        <f t="shared" si="132"/>
        <v>16.600000000000101</v>
      </c>
      <c r="B706" s="25">
        <f t="shared" si="133"/>
        <v>100.31668018366118</v>
      </c>
      <c r="C706" s="25">
        <f t="shared" si="128"/>
        <v>7.7086105062177719</v>
      </c>
      <c r="D706" s="26">
        <f t="shared" si="129"/>
        <v>7927.4069376982416</v>
      </c>
      <c r="E706" s="25">
        <f t="shared" si="122"/>
        <v>0.44640465957268638</v>
      </c>
      <c r="F706" s="28">
        <f t="shared" si="130"/>
        <v>0.29711337968285506</v>
      </c>
      <c r="G706" s="25">
        <f t="shared" si="123"/>
        <v>0.10270000000000001</v>
      </c>
      <c r="H706" s="25">
        <f t="shared" si="131"/>
        <v>0</v>
      </c>
      <c r="I706" s="25">
        <f t="shared" si="124"/>
        <v>4.1451861246035167</v>
      </c>
      <c r="J706" s="25">
        <f t="shared" si="125"/>
        <v>4.6591279889831305E-2</v>
      </c>
      <c r="K706" s="25">
        <f t="shared" si="126"/>
        <v>5.897630365801431E-2</v>
      </c>
      <c r="L706" s="25">
        <f t="shared" si="127"/>
        <v>0.44640465957268638</v>
      </c>
    </row>
    <row r="707" spans="1:12" x14ac:dyDescent="0.2">
      <c r="A707" s="27">
        <f t="shared" si="132"/>
        <v>16.600000000000101</v>
      </c>
      <c r="B707" s="25">
        <f t="shared" si="133"/>
        <v>100.31668018366118</v>
      </c>
      <c r="C707" s="25">
        <f t="shared" si="128"/>
        <v>7.7086105062177719</v>
      </c>
      <c r="D707" s="26">
        <f t="shared" si="129"/>
        <v>7927.4069376982416</v>
      </c>
      <c r="E707" s="25">
        <f t="shared" si="122"/>
        <v>0.44640465957268638</v>
      </c>
      <c r="F707" s="28">
        <f t="shared" si="130"/>
        <v>0.29711337968285506</v>
      </c>
      <c r="G707" s="25">
        <f t="shared" si="123"/>
        <v>0.10270000000000001</v>
      </c>
      <c r="H707" s="25">
        <f t="shared" si="131"/>
        <v>0</v>
      </c>
      <c r="I707" s="25">
        <f t="shared" si="124"/>
        <v>4.1451861246035167</v>
      </c>
      <c r="J707" s="25">
        <f t="shared" si="125"/>
        <v>4.6591279889831305E-2</v>
      </c>
      <c r="K707" s="25">
        <f t="shared" si="126"/>
        <v>5.897630365801431E-2</v>
      </c>
      <c r="L707" s="25">
        <f t="shared" si="127"/>
        <v>0.44640465957268638</v>
      </c>
    </row>
    <row r="708" spans="1:12" x14ac:dyDescent="0.2">
      <c r="A708" s="27">
        <f t="shared" si="132"/>
        <v>16.600000000000101</v>
      </c>
      <c r="B708" s="25">
        <f t="shared" si="133"/>
        <v>100.31668018366118</v>
      </c>
      <c r="C708" s="25">
        <f t="shared" si="128"/>
        <v>7.7086105062177719</v>
      </c>
      <c r="D708" s="26">
        <f t="shared" si="129"/>
        <v>7927.4069376982416</v>
      </c>
      <c r="E708" s="25">
        <f t="shared" si="122"/>
        <v>0.44640465957268638</v>
      </c>
      <c r="F708" s="28">
        <f t="shared" si="130"/>
        <v>0.29711337968285506</v>
      </c>
      <c r="G708" s="25">
        <f t="shared" si="123"/>
        <v>0.10270000000000001</v>
      </c>
      <c r="H708" s="25">
        <f t="shared" si="131"/>
        <v>0</v>
      </c>
      <c r="I708" s="25">
        <f t="shared" si="124"/>
        <v>4.1451861246035167</v>
      </c>
      <c r="J708" s="25">
        <f t="shared" si="125"/>
        <v>4.6591279889831305E-2</v>
      </c>
      <c r="K708" s="25">
        <f t="shared" si="126"/>
        <v>5.897630365801431E-2</v>
      </c>
      <c r="L708" s="25">
        <f t="shared" si="127"/>
        <v>0.44640465957268638</v>
      </c>
    </row>
    <row r="709" spans="1:12" x14ac:dyDescent="0.2">
      <c r="A709" s="27">
        <f t="shared" si="132"/>
        <v>16.600000000000101</v>
      </c>
      <c r="B709" s="25">
        <f t="shared" si="133"/>
        <v>100.31668018366118</v>
      </c>
      <c r="C709" s="25">
        <f t="shared" si="128"/>
        <v>7.7086105062177719</v>
      </c>
      <c r="D709" s="26">
        <f t="shared" si="129"/>
        <v>7927.4069376982416</v>
      </c>
      <c r="E709" s="25">
        <f t="shared" si="122"/>
        <v>0.44640465957268638</v>
      </c>
      <c r="F709" s="28">
        <f t="shared" si="130"/>
        <v>0.29711337968285506</v>
      </c>
      <c r="G709" s="25">
        <f t="shared" si="123"/>
        <v>0.10270000000000001</v>
      </c>
      <c r="H709" s="25">
        <f t="shared" si="131"/>
        <v>0</v>
      </c>
      <c r="I709" s="25">
        <f t="shared" si="124"/>
        <v>4.1451861246035167</v>
      </c>
      <c r="J709" s="25">
        <f t="shared" si="125"/>
        <v>4.6591279889831305E-2</v>
      </c>
      <c r="K709" s="25">
        <f t="shared" si="126"/>
        <v>5.897630365801431E-2</v>
      </c>
      <c r="L709" s="25">
        <f t="shared" si="127"/>
        <v>0.44640465957268638</v>
      </c>
    </row>
    <row r="710" spans="1:12" x14ac:dyDescent="0.2">
      <c r="A710" s="27">
        <f t="shared" si="132"/>
        <v>16.600000000000101</v>
      </c>
      <c r="B710" s="25">
        <f t="shared" si="133"/>
        <v>100.31668018366118</v>
      </c>
      <c r="C710" s="25">
        <f t="shared" si="128"/>
        <v>7.7086105062177719</v>
      </c>
      <c r="D710" s="26">
        <f t="shared" si="129"/>
        <v>7927.4069376982416</v>
      </c>
      <c r="E710" s="25">
        <f t="shared" si="122"/>
        <v>0.44640465957268638</v>
      </c>
      <c r="F710" s="28">
        <f t="shared" si="130"/>
        <v>0.29711337968285506</v>
      </c>
      <c r="G710" s="25">
        <f t="shared" si="123"/>
        <v>0.10270000000000001</v>
      </c>
      <c r="H710" s="25">
        <f t="shared" si="131"/>
        <v>0</v>
      </c>
      <c r="I710" s="25">
        <f t="shared" si="124"/>
        <v>4.1451861246035167</v>
      </c>
      <c r="J710" s="25">
        <f t="shared" si="125"/>
        <v>4.6591279889831305E-2</v>
      </c>
      <c r="K710" s="25">
        <f t="shared" si="126"/>
        <v>5.897630365801431E-2</v>
      </c>
      <c r="L710" s="25">
        <f t="shared" si="127"/>
        <v>0.44640465957268638</v>
      </c>
    </row>
    <row r="711" spans="1:12" x14ac:dyDescent="0.2">
      <c r="A711" s="27">
        <f t="shared" si="132"/>
        <v>16.600000000000101</v>
      </c>
      <c r="B711" s="25">
        <f t="shared" si="133"/>
        <v>100.31668018366118</v>
      </c>
      <c r="C711" s="25">
        <f t="shared" si="128"/>
        <v>7.7086105062177719</v>
      </c>
      <c r="D711" s="26">
        <f t="shared" si="129"/>
        <v>7927.4069376982416</v>
      </c>
      <c r="E711" s="25">
        <f t="shared" si="122"/>
        <v>0.44640465957268638</v>
      </c>
      <c r="F711" s="28">
        <f t="shared" si="130"/>
        <v>0.29711337968285506</v>
      </c>
      <c r="G711" s="25">
        <f t="shared" si="123"/>
        <v>0.10270000000000001</v>
      </c>
      <c r="H711" s="25">
        <f t="shared" si="131"/>
        <v>0</v>
      </c>
      <c r="I711" s="25">
        <f t="shared" si="124"/>
        <v>4.1451861246035167</v>
      </c>
      <c r="J711" s="25">
        <f t="shared" si="125"/>
        <v>4.6591279889831305E-2</v>
      </c>
      <c r="K711" s="25">
        <f t="shared" si="126"/>
        <v>5.897630365801431E-2</v>
      </c>
      <c r="L711" s="25">
        <f t="shared" si="127"/>
        <v>0.44640465957268638</v>
      </c>
    </row>
    <row r="712" spans="1:12" x14ac:dyDescent="0.2">
      <c r="A712" s="27">
        <f t="shared" si="132"/>
        <v>16.600000000000101</v>
      </c>
      <c r="B712" s="25">
        <f t="shared" si="133"/>
        <v>100.31668018366118</v>
      </c>
      <c r="C712" s="25">
        <f t="shared" si="128"/>
        <v>7.7086105062177719</v>
      </c>
      <c r="D712" s="26">
        <f t="shared" si="129"/>
        <v>7927.4069376982416</v>
      </c>
      <c r="E712" s="25">
        <f t="shared" si="122"/>
        <v>0.44640465957268638</v>
      </c>
      <c r="F712" s="28">
        <f t="shared" si="130"/>
        <v>0.29711337968285506</v>
      </c>
      <c r="G712" s="25">
        <f t="shared" si="123"/>
        <v>0.10270000000000001</v>
      </c>
      <c r="H712" s="25">
        <f t="shared" si="131"/>
        <v>0</v>
      </c>
      <c r="I712" s="25">
        <f t="shared" si="124"/>
        <v>4.1451861246035167</v>
      </c>
      <c r="J712" s="25">
        <f t="shared" si="125"/>
        <v>4.6591279889831305E-2</v>
      </c>
      <c r="K712" s="25">
        <f t="shared" si="126"/>
        <v>5.897630365801431E-2</v>
      </c>
      <c r="L712" s="25">
        <f t="shared" si="127"/>
        <v>0.44640465957268638</v>
      </c>
    </row>
    <row r="713" spans="1:12" x14ac:dyDescent="0.2">
      <c r="A713" s="27">
        <f t="shared" si="132"/>
        <v>16.600000000000101</v>
      </c>
      <c r="B713" s="25">
        <f t="shared" si="133"/>
        <v>100.31668018366118</v>
      </c>
      <c r="C713" s="25">
        <f t="shared" si="128"/>
        <v>7.7086105062177719</v>
      </c>
      <c r="D713" s="26">
        <f t="shared" si="129"/>
        <v>7927.4069376982416</v>
      </c>
      <c r="E713" s="25">
        <f t="shared" si="122"/>
        <v>0.44640465957268638</v>
      </c>
      <c r="F713" s="28">
        <f t="shared" si="130"/>
        <v>0.29711337968285506</v>
      </c>
      <c r="G713" s="25">
        <f t="shared" si="123"/>
        <v>0.10270000000000001</v>
      </c>
      <c r="H713" s="25">
        <f t="shared" si="131"/>
        <v>0</v>
      </c>
      <c r="I713" s="25">
        <f t="shared" si="124"/>
        <v>4.1451861246035167</v>
      </c>
      <c r="J713" s="25">
        <f t="shared" si="125"/>
        <v>4.6591279889831305E-2</v>
      </c>
      <c r="K713" s="25">
        <f t="shared" si="126"/>
        <v>5.897630365801431E-2</v>
      </c>
      <c r="L713" s="25">
        <f t="shared" si="127"/>
        <v>0.44640465957268638</v>
      </c>
    </row>
    <row r="714" spans="1:12" x14ac:dyDescent="0.2">
      <c r="A714" s="27">
        <f t="shared" si="132"/>
        <v>16.600000000000101</v>
      </c>
      <c r="B714" s="25">
        <f t="shared" si="133"/>
        <v>100.31668018366118</v>
      </c>
      <c r="C714" s="25">
        <f t="shared" si="128"/>
        <v>7.7086105062177719</v>
      </c>
      <c r="D714" s="26">
        <f t="shared" si="129"/>
        <v>7927.4069376982416</v>
      </c>
      <c r="E714" s="25">
        <f t="shared" si="122"/>
        <v>0.44640465957268638</v>
      </c>
      <c r="F714" s="28">
        <f t="shared" si="130"/>
        <v>0.29711337968285506</v>
      </c>
      <c r="G714" s="25">
        <f t="shared" si="123"/>
        <v>0.10270000000000001</v>
      </c>
      <c r="H714" s="25">
        <f t="shared" si="131"/>
        <v>0</v>
      </c>
      <c r="I714" s="25">
        <f t="shared" si="124"/>
        <v>4.1451861246035167</v>
      </c>
      <c r="J714" s="25">
        <f t="shared" si="125"/>
        <v>4.6591279889831305E-2</v>
      </c>
      <c r="K714" s="25">
        <f t="shared" si="126"/>
        <v>5.897630365801431E-2</v>
      </c>
      <c r="L714" s="25">
        <f t="shared" si="127"/>
        <v>0.44640465957268638</v>
      </c>
    </row>
    <row r="715" spans="1:12" x14ac:dyDescent="0.2">
      <c r="A715" s="27">
        <f t="shared" si="132"/>
        <v>16.600000000000101</v>
      </c>
      <c r="B715" s="25">
        <f t="shared" si="133"/>
        <v>100.31668018366118</v>
      </c>
      <c r="C715" s="25">
        <f t="shared" si="128"/>
        <v>7.7086105062177719</v>
      </c>
      <c r="D715" s="26">
        <f t="shared" si="129"/>
        <v>7927.4069376982416</v>
      </c>
      <c r="E715" s="25">
        <f t="shared" si="122"/>
        <v>0.44640465957268638</v>
      </c>
      <c r="F715" s="28">
        <f t="shared" si="130"/>
        <v>0.29711337968285506</v>
      </c>
      <c r="G715" s="25">
        <f t="shared" si="123"/>
        <v>0.10270000000000001</v>
      </c>
      <c r="H715" s="25">
        <f t="shared" si="131"/>
        <v>0</v>
      </c>
      <c r="I715" s="25">
        <f t="shared" si="124"/>
        <v>4.1451861246035167</v>
      </c>
      <c r="J715" s="25">
        <f t="shared" si="125"/>
        <v>4.6591279889831305E-2</v>
      </c>
      <c r="K715" s="25">
        <f t="shared" si="126"/>
        <v>5.897630365801431E-2</v>
      </c>
      <c r="L715" s="25">
        <f t="shared" si="127"/>
        <v>0.44640465957268638</v>
      </c>
    </row>
    <row r="716" spans="1:12" x14ac:dyDescent="0.2">
      <c r="A716" s="27">
        <f t="shared" si="132"/>
        <v>16.600000000000101</v>
      </c>
      <c r="B716" s="25">
        <f t="shared" si="133"/>
        <v>100.31668018366118</v>
      </c>
      <c r="C716" s="25">
        <f t="shared" si="128"/>
        <v>7.7086105062177719</v>
      </c>
      <c r="D716" s="26">
        <f t="shared" si="129"/>
        <v>7927.4069376982416</v>
      </c>
      <c r="E716" s="25">
        <f t="shared" si="122"/>
        <v>0.44640465957268638</v>
      </c>
      <c r="F716" s="28">
        <f t="shared" si="130"/>
        <v>0.29711337968285506</v>
      </c>
      <c r="G716" s="25">
        <f t="shared" si="123"/>
        <v>0.10270000000000001</v>
      </c>
      <c r="H716" s="25">
        <f t="shared" si="131"/>
        <v>0</v>
      </c>
      <c r="I716" s="25">
        <f t="shared" si="124"/>
        <v>4.1451861246035167</v>
      </c>
      <c r="J716" s="25">
        <f t="shared" si="125"/>
        <v>4.6591279889831305E-2</v>
      </c>
      <c r="K716" s="25">
        <f t="shared" si="126"/>
        <v>5.897630365801431E-2</v>
      </c>
      <c r="L716" s="25">
        <f t="shared" si="127"/>
        <v>0.44640465957268638</v>
      </c>
    </row>
    <row r="717" spans="1:12" x14ac:dyDescent="0.2">
      <c r="A717" s="27">
        <f t="shared" si="132"/>
        <v>16.600000000000101</v>
      </c>
      <c r="B717" s="25">
        <f t="shared" si="133"/>
        <v>100.31668018366118</v>
      </c>
      <c r="C717" s="25">
        <f t="shared" si="128"/>
        <v>7.7086105062177719</v>
      </c>
      <c r="D717" s="26">
        <f t="shared" si="129"/>
        <v>7927.4069376982416</v>
      </c>
      <c r="E717" s="25">
        <f t="shared" si="122"/>
        <v>0.44640465957268638</v>
      </c>
      <c r="F717" s="28">
        <f t="shared" si="130"/>
        <v>0.29711337968285506</v>
      </c>
      <c r="G717" s="25">
        <f t="shared" si="123"/>
        <v>0.10270000000000001</v>
      </c>
      <c r="H717" s="25">
        <f t="shared" si="131"/>
        <v>0</v>
      </c>
      <c r="I717" s="25">
        <f t="shared" si="124"/>
        <v>4.1451861246035167</v>
      </c>
      <c r="J717" s="25">
        <f t="shared" si="125"/>
        <v>4.6591279889831305E-2</v>
      </c>
      <c r="K717" s="25">
        <f t="shared" si="126"/>
        <v>5.897630365801431E-2</v>
      </c>
      <c r="L717" s="25">
        <f t="shared" si="127"/>
        <v>0.44640465957268638</v>
      </c>
    </row>
    <row r="718" spans="1:12" x14ac:dyDescent="0.2">
      <c r="A718" s="27">
        <f t="shared" si="132"/>
        <v>16.600000000000101</v>
      </c>
      <c r="B718" s="25">
        <f t="shared" si="133"/>
        <v>100.31668018366118</v>
      </c>
      <c r="C718" s="25">
        <f t="shared" si="128"/>
        <v>7.7086105062177719</v>
      </c>
      <c r="D718" s="26">
        <f t="shared" si="129"/>
        <v>7927.4069376982416</v>
      </c>
      <c r="E718" s="25">
        <f t="shared" si="122"/>
        <v>0.44640465957268638</v>
      </c>
      <c r="F718" s="28">
        <f t="shared" si="130"/>
        <v>0.29711337968285506</v>
      </c>
      <c r="G718" s="25">
        <f t="shared" si="123"/>
        <v>0.10270000000000001</v>
      </c>
      <c r="H718" s="25">
        <f t="shared" si="131"/>
        <v>0</v>
      </c>
      <c r="I718" s="25">
        <f t="shared" si="124"/>
        <v>4.1451861246035167</v>
      </c>
      <c r="J718" s="25">
        <f t="shared" si="125"/>
        <v>4.6591279889831305E-2</v>
      </c>
      <c r="K718" s="25">
        <f t="shared" si="126"/>
        <v>5.897630365801431E-2</v>
      </c>
      <c r="L718" s="25">
        <f t="shared" si="127"/>
        <v>0.44640465957268638</v>
      </c>
    </row>
    <row r="719" spans="1:12" x14ac:dyDescent="0.2">
      <c r="A719" s="27">
        <f t="shared" si="132"/>
        <v>16.600000000000101</v>
      </c>
      <c r="B719" s="25">
        <f t="shared" si="133"/>
        <v>100.31668018366118</v>
      </c>
      <c r="C719" s="25">
        <f t="shared" si="128"/>
        <v>7.7086105062177719</v>
      </c>
      <c r="D719" s="26">
        <f t="shared" si="129"/>
        <v>7927.4069376982416</v>
      </c>
      <c r="E719" s="25">
        <f t="shared" si="122"/>
        <v>0.44640465957268638</v>
      </c>
      <c r="F719" s="28">
        <f t="shared" si="130"/>
        <v>0.29711337968285506</v>
      </c>
      <c r="G719" s="25">
        <f t="shared" si="123"/>
        <v>0.10270000000000001</v>
      </c>
      <c r="H719" s="25">
        <f t="shared" si="131"/>
        <v>0</v>
      </c>
      <c r="I719" s="25">
        <f t="shared" si="124"/>
        <v>4.1451861246035167</v>
      </c>
      <c r="J719" s="25">
        <f t="shared" si="125"/>
        <v>4.6591279889831305E-2</v>
      </c>
      <c r="K719" s="25">
        <f t="shared" si="126"/>
        <v>5.897630365801431E-2</v>
      </c>
      <c r="L719" s="25">
        <f t="shared" si="127"/>
        <v>0.44640465957268638</v>
      </c>
    </row>
    <row r="720" spans="1:12" x14ac:dyDescent="0.2">
      <c r="A720" s="27">
        <f t="shared" si="132"/>
        <v>16.600000000000101</v>
      </c>
      <c r="B720" s="25">
        <f t="shared" si="133"/>
        <v>100.31668018366118</v>
      </c>
      <c r="C720" s="25">
        <f t="shared" si="128"/>
        <v>7.7086105062177719</v>
      </c>
      <c r="D720" s="26">
        <f t="shared" si="129"/>
        <v>7927.4069376982416</v>
      </c>
      <c r="E720" s="25">
        <f t="shared" si="122"/>
        <v>0.44640465957268638</v>
      </c>
      <c r="F720" s="28">
        <f t="shared" si="130"/>
        <v>0.29711337968285506</v>
      </c>
      <c r="G720" s="25">
        <f t="shared" si="123"/>
        <v>0.10270000000000001</v>
      </c>
      <c r="H720" s="25">
        <f t="shared" si="131"/>
        <v>0</v>
      </c>
      <c r="I720" s="25">
        <f t="shared" si="124"/>
        <v>4.1451861246035167</v>
      </c>
      <c r="J720" s="25">
        <f t="shared" si="125"/>
        <v>4.6591279889831305E-2</v>
      </c>
      <c r="K720" s="25">
        <f t="shared" si="126"/>
        <v>5.897630365801431E-2</v>
      </c>
      <c r="L720" s="25">
        <f t="shared" si="127"/>
        <v>0.44640465957268638</v>
      </c>
    </row>
    <row r="721" spans="1:12" x14ac:dyDescent="0.2">
      <c r="A721" s="27">
        <f t="shared" si="132"/>
        <v>16.600000000000101</v>
      </c>
      <c r="B721" s="25">
        <f t="shared" si="133"/>
        <v>100.31668018366118</v>
      </c>
      <c r="C721" s="25">
        <f t="shared" si="128"/>
        <v>7.7086105062177719</v>
      </c>
      <c r="D721" s="26">
        <f t="shared" si="129"/>
        <v>7927.4069376982416</v>
      </c>
      <c r="E721" s="25">
        <f t="shared" si="122"/>
        <v>0.44640465957268638</v>
      </c>
      <c r="F721" s="28">
        <f t="shared" si="130"/>
        <v>0.29711337968285506</v>
      </c>
      <c r="G721" s="25">
        <f t="shared" si="123"/>
        <v>0.10270000000000001</v>
      </c>
      <c r="H721" s="25">
        <f t="shared" si="131"/>
        <v>0</v>
      </c>
      <c r="I721" s="25">
        <f t="shared" si="124"/>
        <v>4.1451861246035167</v>
      </c>
      <c r="J721" s="25">
        <f t="shared" si="125"/>
        <v>4.6591279889831305E-2</v>
      </c>
      <c r="K721" s="25">
        <f t="shared" si="126"/>
        <v>5.897630365801431E-2</v>
      </c>
      <c r="L721" s="25">
        <f t="shared" si="127"/>
        <v>0.44640465957268638</v>
      </c>
    </row>
    <row r="722" spans="1:12" x14ac:dyDescent="0.2">
      <c r="A722" s="27">
        <f t="shared" si="132"/>
        <v>16.600000000000101</v>
      </c>
      <c r="B722" s="25">
        <f t="shared" si="133"/>
        <v>100.31668018366118</v>
      </c>
      <c r="C722" s="25">
        <f t="shared" si="128"/>
        <v>7.7086105062177719</v>
      </c>
      <c r="D722" s="26">
        <f t="shared" si="129"/>
        <v>7927.4069376982416</v>
      </c>
      <c r="E722" s="25">
        <f t="shared" si="122"/>
        <v>0.44640465957268638</v>
      </c>
      <c r="F722" s="28">
        <f t="shared" si="130"/>
        <v>0.29711337968285506</v>
      </c>
      <c r="G722" s="25">
        <f t="shared" si="123"/>
        <v>0.10270000000000001</v>
      </c>
      <c r="H722" s="25">
        <f t="shared" si="131"/>
        <v>0</v>
      </c>
      <c r="I722" s="25">
        <f t="shared" si="124"/>
        <v>4.1451861246035167</v>
      </c>
      <c r="J722" s="25">
        <f t="shared" si="125"/>
        <v>4.6591279889831305E-2</v>
      </c>
      <c r="K722" s="25">
        <f t="shared" si="126"/>
        <v>5.897630365801431E-2</v>
      </c>
      <c r="L722" s="25">
        <f t="shared" si="127"/>
        <v>0.44640465957268638</v>
      </c>
    </row>
    <row r="723" spans="1:12" x14ac:dyDescent="0.2">
      <c r="A723" s="27">
        <f t="shared" si="132"/>
        <v>16.600000000000101</v>
      </c>
      <c r="B723" s="25">
        <f t="shared" si="133"/>
        <v>100.31668018366118</v>
      </c>
      <c r="C723" s="25">
        <f t="shared" si="128"/>
        <v>7.7086105062177719</v>
      </c>
      <c r="D723" s="26">
        <f t="shared" si="129"/>
        <v>7927.4069376982416</v>
      </c>
      <c r="E723" s="25">
        <f t="shared" si="122"/>
        <v>0.44640465957268638</v>
      </c>
      <c r="F723" s="28">
        <f t="shared" si="130"/>
        <v>0.29711337968285506</v>
      </c>
      <c r="G723" s="25">
        <f t="shared" si="123"/>
        <v>0.10270000000000001</v>
      </c>
      <c r="H723" s="25">
        <f t="shared" si="131"/>
        <v>0</v>
      </c>
      <c r="I723" s="25">
        <f t="shared" si="124"/>
        <v>4.1451861246035167</v>
      </c>
      <c r="J723" s="25">
        <f t="shared" si="125"/>
        <v>4.6591279889831305E-2</v>
      </c>
      <c r="K723" s="25">
        <f t="shared" si="126"/>
        <v>5.897630365801431E-2</v>
      </c>
      <c r="L723" s="25">
        <f t="shared" si="127"/>
        <v>0.44640465957268638</v>
      </c>
    </row>
    <row r="724" spans="1:12" x14ac:dyDescent="0.2">
      <c r="A724" s="27">
        <f t="shared" si="132"/>
        <v>16.600000000000101</v>
      </c>
      <c r="B724" s="25">
        <f t="shared" si="133"/>
        <v>100.31668018366118</v>
      </c>
      <c r="C724" s="25">
        <f t="shared" si="128"/>
        <v>7.7086105062177719</v>
      </c>
      <c r="D724" s="26">
        <f t="shared" si="129"/>
        <v>7927.4069376982416</v>
      </c>
      <c r="E724" s="25">
        <f t="shared" si="122"/>
        <v>0.44640465957268638</v>
      </c>
      <c r="F724" s="28">
        <f t="shared" si="130"/>
        <v>0.29711337968285506</v>
      </c>
      <c r="G724" s="25">
        <f t="shared" si="123"/>
        <v>0.10270000000000001</v>
      </c>
      <c r="H724" s="25">
        <f t="shared" si="131"/>
        <v>0</v>
      </c>
      <c r="I724" s="25">
        <f t="shared" si="124"/>
        <v>4.1451861246035167</v>
      </c>
      <c r="J724" s="25">
        <f t="shared" si="125"/>
        <v>4.6591279889831305E-2</v>
      </c>
      <c r="K724" s="25">
        <f t="shared" si="126"/>
        <v>5.897630365801431E-2</v>
      </c>
      <c r="L724" s="25">
        <f t="shared" si="127"/>
        <v>0.44640465957268638</v>
      </c>
    </row>
    <row r="725" spans="1:12" x14ac:dyDescent="0.2">
      <c r="A725" s="27">
        <f t="shared" si="132"/>
        <v>16.600000000000101</v>
      </c>
      <c r="B725" s="25">
        <f t="shared" si="133"/>
        <v>100.31668018366118</v>
      </c>
      <c r="C725" s="25">
        <f t="shared" si="128"/>
        <v>7.7086105062177719</v>
      </c>
      <c r="D725" s="26">
        <f t="shared" si="129"/>
        <v>7927.4069376982416</v>
      </c>
      <c r="E725" s="25">
        <f t="shared" si="122"/>
        <v>0.44640465957268638</v>
      </c>
      <c r="F725" s="28">
        <f t="shared" si="130"/>
        <v>0.29711337968285506</v>
      </c>
      <c r="G725" s="25">
        <f t="shared" si="123"/>
        <v>0.10270000000000001</v>
      </c>
      <c r="H725" s="25">
        <f t="shared" si="131"/>
        <v>0</v>
      </c>
      <c r="I725" s="25">
        <f t="shared" si="124"/>
        <v>4.1451861246035167</v>
      </c>
      <c r="J725" s="25">
        <f t="shared" si="125"/>
        <v>4.6591279889831305E-2</v>
      </c>
      <c r="K725" s="25">
        <f t="shared" si="126"/>
        <v>5.897630365801431E-2</v>
      </c>
      <c r="L725" s="25">
        <f t="shared" si="127"/>
        <v>0.44640465957268638</v>
      </c>
    </row>
    <row r="726" spans="1:12" x14ac:dyDescent="0.2">
      <c r="A726" s="27">
        <f t="shared" si="132"/>
        <v>16.600000000000101</v>
      </c>
      <c r="B726" s="25">
        <f t="shared" si="133"/>
        <v>100.31668018366118</v>
      </c>
      <c r="C726" s="25">
        <f t="shared" si="128"/>
        <v>7.7086105062177719</v>
      </c>
      <c r="D726" s="26">
        <f t="shared" si="129"/>
        <v>7927.4069376982416</v>
      </c>
      <c r="E726" s="25">
        <f t="shared" si="122"/>
        <v>0.44640465957268638</v>
      </c>
      <c r="F726" s="28">
        <f t="shared" si="130"/>
        <v>0.29711337968285506</v>
      </c>
      <c r="G726" s="25">
        <f t="shared" si="123"/>
        <v>0.10270000000000001</v>
      </c>
      <c r="H726" s="25">
        <f t="shared" si="131"/>
        <v>0</v>
      </c>
      <c r="I726" s="25">
        <f t="shared" si="124"/>
        <v>4.1451861246035167</v>
      </c>
      <c r="J726" s="25">
        <f t="shared" si="125"/>
        <v>4.6591279889831305E-2</v>
      </c>
      <c r="K726" s="25">
        <f t="shared" si="126"/>
        <v>5.897630365801431E-2</v>
      </c>
      <c r="L726" s="25">
        <f t="shared" si="127"/>
        <v>0.44640465957268638</v>
      </c>
    </row>
    <row r="727" spans="1:12" x14ac:dyDescent="0.2">
      <c r="A727" s="27">
        <f t="shared" si="132"/>
        <v>16.600000000000101</v>
      </c>
      <c r="B727" s="25">
        <f t="shared" si="133"/>
        <v>100.31668018366118</v>
      </c>
      <c r="C727" s="25">
        <f t="shared" si="128"/>
        <v>7.7086105062177719</v>
      </c>
      <c r="D727" s="26">
        <f t="shared" si="129"/>
        <v>7927.4069376982416</v>
      </c>
      <c r="E727" s="25">
        <f t="shared" ref="E727:E790" si="134">$I727*2/$D$6*($D$7/$B$11)</f>
        <v>0.44640465957268638</v>
      </c>
      <c r="F727" s="28">
        <f t="shared" si="130"/>
        <v>0.29711337968285506</v>
      </c>
      <c r="G727" s="25">
        <f t="shared" ref="G727:G790" si="135">IF(OR(AND(B726&gt;14,B726&lt;37),AND(B726&gt;49,B726&lt;72)),$D$8*(($F$4/1000)*C726*C726)/5+IF($B$12="Yes",$D$9,$D$10)*($F$4/1000)+IF($B$13="Yes",0,$D$11*($F$4/1000)),IF($B$12="Yes",$D$9,$D$10)*($F$4/1000))</f>
        <v>0.10270000000000001</v>
      </c>
      <c r="H727" s="25">
        <f t="shared" si="131"/>
        <v>0</v>
      </c>
      <c r="I727" s="25">
        <f t="shared" ref="I727:I790" si="136">IF($D727&lt;=$B$17,$C$17-$D$17*$D727,IF($D727&lt;=$B$18,$C$18-$D$18*($D727-$B$17),IF($D727&lt;=$B$19,$C$19-$D$19*($D727-$B$18),IF($D727&gt;=$B$19+1,0))))</f>
        <v>4.1451861246035167</v>
      </c>
      <c r="J727" s="25">
        <f t="shared" ref="J727:J790" si="137">$L727+$H727-$F727-$G727</f>
        <v>4.6591279889831305E-2</v>
      </c>
      <c r="K727" s="25">
        <f t="shared" ref="K727:K790" si="138">$J727/($F$4/1000)</f>
        <v>5.897630365801431E-2</v>
      </c>
      <c r="L727" s="25">
        <f t="shared" ref="L727:L790" si="139">IF($B$12="Yes",IF(E727&gt;=$D$12*($F$4/1000),$D$12*($F$4/1000),E727),IF(E727&gt;=$D$13*($F$4/1000),$D$13*($F$4/1000),E727))</f>
        <v>0.44640465957268638</v>
      </c>
    </row>
    <row r="728" spans="1:12" x14ac:dyDescent="0.2">
      <c r="A728" s="27">
        <f t="shared" si="132"/>
        <v>16.600000000000101</v>
      </c>
      <c r="B728" s="25">
        <f t="shared" si="133"/>
        <v>100.31668018366118</v>
      </c>
      <c r="C728" s="25">
        <f t="shared" ref="C728:C791" si="140">SQRT($C727*$C727+2*$K727*($B728-$B727))</f>
        <v>7.7086105062177719</v>
      </c>
      <c r="D728" s="26">
        <f t="shared" ref="D728:D791" si="141">$C728/(3.1416*$D$6)*($D$7/$B$11)*60000</f>
        <v>7927.4069376982416</v>
      </c>
      <c r="E728" s="25">
        <f t="shared" si="134"/>
        <v>0.44640465957268638</v>
      </c>
      <c r="F728" s="28">
        <f t="shared" ref="F728:F791" si="142">B$8*$C728*$C728</f>
        <v>0.29711337968285506</v>
      </c>
      <c r="G728" s="25">
        <f t="shared" si="135"/>
        <v>0.10270000000000001</v>
      </c>
      <c r="H728" s="25">
        <f t="shared" ref="H728:H791" si="143">IF(B728&lt;6.7,0.445/8.5*($F$4/1000)*9.81,IF(AND(B728&gt;=6.7,B728&lt;=76.72),0,IF(AND(B728&gt;76.2,B728&lt;84.92),0.445/8.5*($F$4/1000)*-9.81,IF(AND(B728&gt;=84.92,B728&lt;=84.92),0,IF(AND(B728&gt;84.92,B728&lt;92.12),0.445/8.5*($F$4/1000)*9.81,IF(B728&gt;=92.12,0))))))</f>
        <v>0</v>
      </c>
      <c r="I728" s="25">
        <f t="shared" si="136"/>
        <v>4.1451861246035167</v>
      </c>
      <c r="J728" s="25">
        <f t="shared" si="137"/>
        <v>4.6591279889831305E-2</v>
      </c>
      <c r="K728" s="25">
        <f t="shared" si="138"/>
        <v>5.897630365801431E-2</v>
      </c>
      <c r="L728" s="25">
        <f t="shared" si="139"/>
        <v>0.44640465957268638</v>
      </c>
    </row>
    <row r="729" spans="1:12" x14ac:dyDescent="0.2">
      <c r="A729" s="27">
        <f t="shared" ref="A729:A792" si="144">IF($B728&gt;=100,A728,A728+0.05)</f>
        <v>16.600000000000101</v>
      </c>
      <c r="B729" s="25">
        <f t="shared" ref="B729:B792" si="145">IF(B728&gt;100,B728,$B728+$C728*0.05+0.5*0.0025*$K728)</f>
        <v>100.31668018366118</v>
      </c>
      <c r="C729" s="25">
        <f t="shared" si="140"/>
        <v>7.7086105062177719</v>
      </c>
      <c r="D729" s="26">
        <f t="shared" si="141"/>
        <v>7927.4069376982416</v>
      </c>
      <c r="E729" s="25">
        <f t="shared" si="134"/>
        <v>0.44640465957268638</v>
      </c>
      <c r="F729" s="28">
        <f t="shared" si="142"/>
        <v>0.29711337968285506</v>
      </c>
      <c r="G729" s="25">
        <f t="shared" si="135"/>
        <v>0.10270000000000001</v>
      </c>
      <c r="H729" s="25">
        <f t="shared" si="143"/>
        <v>0</v>
      </c>
      <c r="I729" s="25">
        <f t="shared" si="136"/>
        <v>4.1451861246035167</v>
      </c>
      <c r="J729" s="25">
        <f t="shared" si="137"/>
        <v>4.6591279889831305E-2</v>
      </c>
      <c r="K729" s="25">
        <f t="shared" si="138"/>
        <v>5.897630365801431E-2</v>
      </c>
      <c r="L729" s="25">
        <f t="shared" si="139"/>
        <v>0.44640465957268638</v>
      </c>
    </row>
    <row r="730" spans="1:12" x14ac:dyDescent="0.2">
      <c r="A730" s="27">
        <f t="shared" si="144"/>
        <v>16.600000000000101</v>
      </c>
      <c r="B730" s="25">
        <f t="shared" si="145"/>
        <v>100.31668018366118</v>
      </c>
      <c r="C730" s="25">
        <f t="shared" si="140"/>
        <v>7.7086105062177719</v>
      </c>
      <c r="D730" s="26">
        <f t="shared" si="141"/>
        <v>7927.4069376982416</v>
      </c>
      <c r="E730" s="25">
        <f t="shared" si="134"/>
        <v>0.44640465957268638</v>
      </c>
      <c r="F730" s="28">
        <f t="shared" si="142"/>
        <v>0.29711337968285506</v>
      </c>
      <c r="G730" s="25">
        <f t="shared" si="135"/>
        <v>0.10270000000000001</v>
      </c>
      <c r="H730" s="25">
        <f t="shared" si="143"/>
        <v>0</v>
      </c>
      <c r="I730" s="25">
        <f t="shared" si="136"/>
        <v>4.1451861246035167</v>
      </c>
      <c r="J730" s="25">
        <f t="shared" si="137"/>
        <v>4.6591279889831305E-2</v>
      </c>
      <c r="K730" s="25">
        <f t="shared" si="138"/>
        <v>5.897630365801431E-2</v>
      </c>
      <c r="L730" s="25">
        <f t="shared" si="139"/>
        <v>0.44640465957268638</v>
      </c>
    </row>
    <row r="731" spans="1:12" x14ac:dyDescent="0.2">
      <c r="A731" s="27">
        <f t="shared" si="144"/>
        <v>16.600000000000101</v>
      </c>
      <c r="B731" s="25">
        <f t="shared" si="145"/>
        <v>100.31668018366118</v>
      </c>
      <c r="C731" s="25">
        <f t="shared" si="140"/>
        <v>7.7086105062177719</v>
      </c>
      <c r="D731" s="26">
        <f t="shared" si="141"/>
        <v>7927.4069376982416</v>
      </c>
      <c r="E731" s="25">
        <f t="shared" si="134"/>
        <v>0.44640465957268638</v>
      </c>
      <c r="F731" s="28">
        <f t="shared" si="142"/>
        <v>0.29711337968285506</v>
      </c>
      <c r="G731" s="25">
        <f t="shared" si="135"/>
        <v>0.10270000000000001</v>
      </c>
      <c r="H731" s="25">
        <f t="shared" si="143"/>
        <v>0</v>
      </c>
      <c r="I731" s="25">
        <f t="shared" si="136"/>
        <v>4.1451861246035167</v>
      </c>
      <c r="J731" s="25">
        <f t="shared" si="137"/>
        <v>4.6591279889831305E-2</v>
      </c>
      <c r="K731" s="25">
        <f t="shared" si="138"/>
        <v>5.897630365801431E-2</v>
      </c>
      <c r="L731" s="25">
        <f t="shared" si="139"/>
        <v>0.44640465957268638</v>
      </c>
    </row>
    <row r="732" spans="1:12" x14ac:dyDescent="0.2">
      <c r="A732" s="27">
        <f t="shared" si="144"/>
        <v>16.600000000000101</v>
      </c>
      <c r="B732" s="25">
        <f t="shared" si="145"/>
        <v>100.31668018366118</v>
      </c>
      <c r="C732" s="25">
        <f t="shared" si="140"/>
        <v>7.7086105062177719</v>
      </c>
      <c r="D732" s="26">
        <f t="shared" si="141"/>
        <v>7927.4069376982416</v>
      </c>
      <c r="E732" s="25">
        <f t="shared" si="134"/>
        <v>0.44640465957268638</v>
      </c>
      <c r="F732" s="28">
        <f t="shared" si="142"/>
        <v>0.29711337968285506</v>
      </c>
      <c r="G732" s="25">
        <f t="shared" si="135"/>
        <v>0.10270000000000001</v>
      </c>
      <c r="H732" s="25">
        <f t="shared" si="143"/>
        <v>0</v>
      </c>
      <c r="I732" s="25">
        <f t="shared" si="136"/>
        <v>4.1451861246035167</v>
      </c>
      <c r="J732" s="25">
        <f t="shared" si="137"/>
        <v>4.6591279889831305E-2</v>
      </c>
      <c r="K732" s="25">
        <f t="shared" si="138"/>
        <v>5.897630365801431E-2</v>
      </c>
      <c r="L732" s="25">
        <f t="shared" si="139"/>
        <v>0.44640465957268638</v>
      </c>
    </row>
    <row r="733" spans="1:12" x14ac:dyDescent="0.2">
      <c r="A733" s="27">
        <f t="shared" si="144"/>
        <v>16.600000000000101</v>
      </c>
      <c r="B733" s="25">
        <f t="shared" si="145"/>
        <v>100.31668018366118</v>
      </c>
      <c r="C733" s="25">
        <f t="shared" si="140"/>
        <v>7.7086105062177719</v>
      </c>
      <c r="D733" s="26">
        <f t="shared" si="141"/>
        <v>7927.4069376982416</v>
      </c>
      <c r="E733" s="25">
        <f t="shared" si="134"/>
        <v>0.44640465957268638</v>
      </c>
      <c r="F733" s="28">
        <f t="shared" si="142"/>
        <v>0.29711337968285506</v>
      </c>
      <c r="G733" s="25">
        <f t="shared" si="135"/>
        <v>0.10270000000000001</v>
      </c>
      <c r="H733" s="25">
        <f t="shared" si="143"/>
        <v>0</v>
      </c>
      <c r="I733" s="25">
        <f t="shared" si="136"/>
        <v>4.1451861246035167</v>
      </c>
      <c r="J733" s="25">
        <f t="shared" si="137"/>
        <v>4.6591279889831305E-2</v>
      </c>
      <c r="K733" s="25">
        <f t="shared" si="138"/>
        <v>5.897630365801431E-2</v>
      </c>
      <c r="L733" s="25">
        <f t="shared" si="139"/>
        <v>0.44640465957268638</v>
      </c>
    </row>
    <row r="734" spans="1:12" x14ac:dyDescent="0.2">
      <c r="A734" s="27">
        <f t="shared" si="144"/>
        <v>16.600000000000101</v>
      </c>
      <c r="B734" s="25">
        <f t="shared" si="145"/>
        <v>100.31668018366118</v>
      </c>
      <c r="C734" s="25">
        <f t="shared" si="140"/>
        <v>7.7086105062177719</v>
      </c>
      <c r="D734" s="26">
        <f t="shared" si="141"/>
        <v>7927.4069376982416</v>
      </c>
      <c r="E734" s="25">
        <f t="shared" si="134"/>
        <v>0.44640465957268638</v>
      </c>
      <c r="F734" s="28">
        <f t="shared" si="142"/>
        <v>0.29711337968285506</v>
      </c>
      <c r="G734" s="25">
        <f t="shared" si="135"/>
        <v>0.10270000000000001</v>
      </c>
      <c r="H734" s="25">
        <f t="shared" si="143"/>
        <v>0</v>
      </c>
      <c r="I734" s="25">
        <f t="shared" si="136"/>
        <v>4.1451861246035167</v>
      </c>
      <c r="J734" s="25">
        <f t="shared" si="137"/>
        <v>4.6591279889831305E-2</v>
      </c>
      <c r="K734" s="25">
        <f t="shared" si="138"/>
        <v>5.897630365801431E-2</v>
      </c>
      <c r="L734" s="25">
        <f t="shared" si="139"/>
        <v>0.44640465957268638</v>
      </c>
    </row>
    <row r="735" spans="1:12" x14ac:dyDescent="0.2">
      <c r="A735" s="27">
        <f t="shared" si="144"/>
        <v>16.600000000000101</v>
      </c>
      <c r="B735" s="25">
        <f t="shared" si="145"/>
        <v>100.31668018366118</v>
      </c>
      <c r="C735" s="25">
        <f t="shared" si="140"/>
        <v>7.7086105062177719</v>
      </c>
      <c r="D735" s="26">
        <f t="shared" si="141"/>
        <v>7927.4069376982416</v>
      </c>
      <c r="E735" s="25">
        <f t="shared" si="134"/>
        <v>0.44640465957268638</v>
      </c>
      <c r="F735" s="28">
        <f t="shared" si="142"/>
        <v>0.29711337968285506</v>
      </c>
      <c r="G735" s="25">
        <f t="shared" si="135"/>
        <v>0.10270000000000001</v>
      </c>
      <c r="H735" s="25">
        <f t="shared" si="143"/>
        <v>0</v>
      </c>
      <c r="I735" s="25">
        <f t="shared" si="136"/>
        <v>4.1451861246035167</v>
      </c>
      <c r="J735" s="25">
        <f t="shared" si="137"/>
        <v>4.6591279889831305E-2</v>
      </c>
      <c r="K735" s="25">
        <f t="shared" si="138"/>
        <v>5.897630365801431E-2</v>
      </c>
      <c r="L735" s="25">
        <f t="shared" si="139"/>
        <v>0.44640465957268638</v>
      </c>
    </row>
    <row r="736" spans="1:12" x14ac:dyDescent="0.2">
      <c r="A736" s="27">
        <f t="shared" si="144"/>
        <v>16.600000000000101</v>
      </c>
      <c r="B736" s="25">
        <f t="shared" si="145"/>
        <v>100.31668018366118</v>
      </c>
      <c r="C736" s="25">
        <f t="shared" si="140"/>
        <v>7.7086105062177719</v>
      </c>
      <c r="D736" s="26">
        <f t="shared" si="141"/>
        <v>7927.4069376982416</v>
      </c>
      <c r="E736" s="25">
        <f t="shared" si="134"/>
        <v>0.44640465957268638</v>
      </c>
      <c r="F736" s="28">
        <f t="shared" si="142"/>
        <v>0.29711337968285506</v>
      </c>
      <c r="G736" s="25">
        <f t="shared" si="135"/>
        <v>0.10270000000000001</v>
      </c>
      <c r="H736" s="25">
        <f t="shared" si="143"/>
        <v>0</v>
      </c>
      <c r="I736" s="25">
        <f t="shared" si="136"/>
        <v>4.1451861246035167</v>
      </c>
      <c r="J736" s="25">
        <f t="shared" si="137"/>
        <v>4.6591279889831305E-2</v>
      </c>
      <c r="K736" s="25">
        <f t="shared" si="138"/>
        <v>5.897630365801431E-2</v>
      </c>
      <c r="L736" s="25">
        <f t="shared" si="139"/>
        <v>0.44640465957268638</v>
      </c>
    </row>
    <row r="737" spans="1:12" x14ac:dyDescent="0.2">
      <c r="A737" s="27">
        <f t="shared" si="144"/>
        <v>16.600000000000101</v>
      </c>
      <c r="B737" s="25">
        <f t="shared" si="145"/>
        <v>100.31668018366118</v>
      </c>
      <c r="C737" s="25">
        <f t="shared" si="140"/>
        <v>7.7086105062177719</v>
      </c>
      <c r="D737" s="26">
        <f t="shared" si="141"/>
        <v>7927.4069376982416</v>
      </c>
      <c r="E737" s="25">
        <f t="shared" si="134"/>
        <v>0.44640465957268638</v>
      </c>
      <c r="F737" s="28">
        <f t="shared" si="142"/>
        <v>0.29711337968285506</v>
      </c>
      <c r="G737" s="25">
        <f t="shared" si="135"/>
        <v>0.10270000000000001</v>
      </c>
      <c r="H737" s="25">
        <f t="shared" si="143"/>
        <v>0</v>
      </c>
      <c r="I737" s="25">
        <f t="shared" si="136"/>
        <v>4.1451861246035167</v>
      </c>
      <c r="J737" s="25">
        <f t="shared" si="137"/>
        <v>4.6591279889831305E-2</v>
      </c>
      <c r="K737" s="25">
        <f t="shared" si="138"/>
        <v>5.897630365801431E-2</v>
      </c>
      <c r="L737" s="25">
        <f t="shared" si="139"/>
        <v>0.44640465957268638</v>
      </c>
    </row>
    <row r="738" spans="1:12" x14ac:dyDescent="0.2">
      <c r="A738" s="27">
        <f t="shared" si="144"/>
        <v>16.600000000000101</v>
      </c>
      <c r="B738" s="25">
        <f t="shared" si="145"/>
        <v>100.31668018366118</v>
      </c>
      <c r="C738" s="25">
        <f t="shared" si="140"/>
        <v>7.7086105062177719</v>
      </c>
      <c r="D738" s="26">
        <f t="shared" si="141"/>
        <v>7927.4069376982416</v>
      </c>
      <c r="E738" s="25">
        <f t="shared" si="134"/>
        <v>0.44640465957268638</v>
      </c>
      <c r="F738" s="28">
        <f t="shared" si="142"/>
        <v>0.29711337968285506</v>
      </c>
      <c r="G738" s="25">
        <f t="shared" si="135"/>
        <v>0.10270000000000001</v>
      </c>
      <c r="H738" s="25">
        <f t="shared" si="143"/>
        <v>0</v>
      </c>
      <c r="I738" s="25">
        <f t="shared" si="136"/>
        <v>4.1451861246035167</v>
      </c>
      <c r="J738" s="25">
        <f t="shared" si="137"/>
        <v>4.6591279889831305E-2</v>
      </c>
      <c r="K738" s="25">
        <f t="shared" si="138"/>
        <v>5.897630365801431E-2</v>
      </c>
      <c r="L738" s="25">
        <f t="shared" si="139"/>
        <v>0.44640465957268638</v>
      </c>
    </row>
    <row r="739" spans="1:12" x14ac:dyDescent="0.2">
      <c r="A739" s="27">
        <f t="shared" si="144"/>
        <v>16.600000000000101</v>
      </c>
      <c r="B739" s="25">
        <f t="shared" si="145"/>
        <v>100.31668018366118</v>
      </c>
      <c r="C739" s="25">
        <f t="shared" si="140"/>
        <v>7.7086105062177719</v>
      </c>
      <c r="D739" s="26">
        <f t="shared" si="141"/>
        <v>7927.4069376982416</v>
      </c>
      <c r="E739" s="25">
        <f t="shared" si="134"/>
        <v>0.44640465957268638</v>
      </c>
      <c r="F739" s="28">
        <f t="shared" si="142"/>
        <v>0.29711337968285506</v>
      </c>
      <c r="G739" s="25">
        <f t="shared" si="135"/>
        <v>0.10270000000000001</v>
      </c>
      <c r="H739" s="25">
        <f t="shared" si="143"/>
        <v>0</v>
      </c>
      <c r="I739" s="25">
        <f t="shared" si="136"/>
        <v>4.1451861246035167</v>
      </c>
      <c r="J739" s="25">
        <f t="shared" si="137"/>
        <v>4.6591279889831305E-2</v>
      </c>
      <c r="K739" s="25">
        <f t="shared" si="138"/>
        <v>5.897630365801431E-2</v>
      </c>
      <c r="L739" s="25">
        <f t="shared" si="139"/>
        <v>0.44640465957268638</v>
      </c>
    </row>
    <row r="740" spans="1:12" x14ac:dyDescent="0.2">
      <c r="A740" s="27">
        <f t="shared" si="144"/>
        <v>16.600000000000101</v>
      </c>
      <c r="B740" s="25">
        <f t="shared" si="145"/>
        <v>100.31668018366118</v>
      </c>
      <c r="C740" s="25">
        <f t="shared" si="140"/>
        <v>7.7086105062177719</v>
      </c>
      <c r="D740" s="26">
        <f t="shared" si="141"/>
        <v>7927.4069376982416</v>
      </c>
      <c r="E740" s="25">
        <f t="shared" si="134"/>
        <v>0.44640465957268638</v>
      </c>
      <c r="F740" s="28">
        <f t="shared" si="142"/>
        <v>0.29711337968285506</v>
      </c>
      <c r="G740" s="25">
        <f t="shared" si="135"/>
        <v>0.10270000000000001</v>
      </c>
      <c r="H740" s="25">
        <f t="shared" si="143"/>
        <v>0</v>
      </c>
      <c r="I740" s="25">
        <f t="shared" si="136"/>
        <v>4.1451861246035167</v>
      </c>
      <c r="J740" s="25">
        <f t="shared" si="137"/>
        <v>4.6591279889831305E-2</v>
      </c>
      <c r="K740" s="25">
        <f t="shared" si="138"/>
        <v>5.897630365801431E-2</v>
      </c>
      <c r="L740" s="25">
        <f t="shared" si="139"/>
        <v>0.44640465957268638</v>
      </c>
    </row>
    <row r="741" spans="1:12" x14ac:dyDescent="0.2">
      <c r="A741" s="27">
        <f t="shared" si="144"/>
        <v>16.600000000000101</v>
      </c>
      <c r="B741" s="25">
        <f t="shared" si="145"/>
        <v>100.31668018366118</v>
      </c>
      <c r="C741" s="25">
        <f t="shared" si="140"/>
        <v>7.7086105062177719</v>
      </c>
      <c r="D741" s="26">
        <f t="shared" si="141"/>
        <v>7927.4069376982416</v>
      </c>
      <c r="E741" s="25">
        <f t="shared" si="134"/>
        <v>0.44640465957268638</v>
      </c>
      <c r="F741" s="28">
        <f t="shared" si="142"/>
        <v>0.29711337968285506</v>
      </c>
      <c r="G741" s="25">
        <f t="shared" si="135"/>
        <v>0.10270000000000001</v>
      </c>
      <c r="H741" s="25">
        <f t="shared" si="143"/>
        <v>0</v>
      </c>
      <c r="I741" s="25">
        <f t="shared" si="136"/>
        <v>4.1451861246035167</v>
      </c>
      <c r="J741" s="25">
        <f t="shared" si="137"/>
        <v>4.6591279889831305E-2</v>
      </c>
      <c r="K741" s="25">
        <f t="shared" si="138"/>
        <v>5.897630365801431E-2</v>
      </c>
      <c r="L741" s="25">
        <f t="shared" si="139"/>
        <v>0.44640465957268638</v>
      </c>
    </row>
    <row r="742" spans="1:12" x14ac:dyDescent="0.2">
      <c r="A742" s="27">
        <f t="shared" si="144"/>
        <v>16.600000000000101</v>
      </c>
      <c r="B742" s="25">
        <f t="shared" si="145"/>
        <v>100.31668018366118</v>
      </c>
      <c r="C742" s="25">
        <f t="shared" si="140"/>
        <v>7.7086105062177719</v>
      </c>
      <c r="D742" s="26">
        <f t="shared" si="141"/>
        <v>7927.4069376982416</v>
      </c>
      <c r="E742" s="25">
        <f t="shared" si="134"/>
        <v>0.44640465957268638</v>
      </c>
      <c r="F742" s="28">
        <f t="shared" si="142"/>
        <v>0.29711337968285506</v>
      </c>
      <c r="G742" s="25">
        <f t="shared" si="135"/>
        <v>0.10270000000000001</v>
      </c>
      <c r="H742" s="25">
        <f t="shared" si="143"/>
        <v>0</v>
      </c>
      <c r="I742" s="25">
        <f t="shared" si="136"/>
        <v>4.1451861246035167</v>
      </c>
      <c r="J742" s="25">
        <f t="shared" si="137"/>
        <v>4.6591279889831305E-2</v>
      </c>
      <c r="K742" s="25">
        <f t="shared" si="138"/>
        <v>5.897630365801431E-2</v>
      </c>
      <c r="L742" s="25">
        <f t="shared" si="139"/>
        <v>0.44640465957268638</v>
      </c>
    </row>
    <row r="743" spans="1:12" x14ac:dyDescent="0.2">
      <c r="A743" s="27">
        <f t="shared" si="144"/>
        <v>16.600000000000101</v>
      </c>
      <c r="B743" s="25">
        <f t="shared" si="145"/>
        <v>100.31668018366118</v>
      </c>
      <c r="C743" s="25">
        <f t="shared" si="140"/>
        <v>7.7086105062177719</v>
      </c>
      <c r="D743" s="26">
        <f t="shared" si="141"/>
        <v>7927.4069376982416</v>
      </c>
      <c r="E743" s="25">
        <f t="shared" si="134"/>
        <v>0.44640465957268638</v>
      </c>
      <c r="F743" s="28">
        <f t="shared" si="142"/>
        <v>0.29711337968285506</v>
      </c>
      <c r="G743" s="25">
        <f t="shared" si="135"/>
        <v>0.10270000000000001</v>
      </c>
      <c r="H743" s="25">
        <f t="shared" si="143"/>
        <v>0</v>
      </c>
      <c r="I743" s="25">
        <f t="shared" si="136"/>
        <v>4.1451861246035167</v>
      </c>
      <c r="J743" s="25">
        <f t="shared" si="137"/>
        <v>4.6591279889831305E-2</v>
      </c>
      <c r="K743" s="25">
        <f t="shared" si="138"/>
        <v>5.897630365801431E-2</v>
      </c>
      <c r="L743" s="25">
        <f t="shared" si="139"/>
        <v>0.44640465957268638</v>
      </c>
    </row>
    <row r="744" spans="1:12" x14ac:dyDescent="0.2">
      <c r="A744" s="27">
        <f t="shared" si="144"/>
        <v>16.600000000000101</v>
      </c>
      <c r="B744" s="25">
        <f t="shared" si="145"/>
        <v>100.31668018366118</v>
      </c>
      <c r="C744" s="25">
        <f t="shared" si="140"/>
        <v>7.7086105062177719</v>
      </c>
      <c r="D744" s="26">
        <f t="shared" si="141"/>
        <v>7927.4069376982416</v>
      </c>
      <c r="E744" s="25">
        <f t="shared" si="134"/>
        <v>0.44640465957268638</v>
      </c>
      <c r="F744" s="28">
        <f t="shared" si="142"/>
        <v>0.29711337968285506</v>
      </c>
      <c r="G744" s="25">
        <f t="shared" si="135"/>
        <v>0.10270000000000001</v>
      </c>
      <c r="H744" s="25">
        <f t="shared" si="143"/>
        <v>0</v>
      </c>
      <c r="I744" s="25">
        <f t="shared" si="136"/>
        <v>4.1451861246035167</v>
      </c>
      <c r="J744" s="25">
        <f t="shared" si="137"/>
        <v>4.6591279889831305E-2</v>
      </c>
      <c r="K744" s="25">
        <f t="shared" si="138"/>
        <v>5.897630365801431E-2</v>
      </c>
      <c r="L744" s="25">
        <f t="shared" si="139"/>
        <v>0.44640465957268638</v>
      </c>
    </row>
    <row r="745" spans="1:12" x14ac:dyDescent="0.2">
      <c r="A745" s="27">
        <f t="shared" si="144"/>
        <v>16.600000000000101</v>
      </c>
      <c r="B745" s="25">
        <f t="shared" si="145"/>
        <v>100.31668018366118</v>
      </c>
      <c r="C745" s="25">
        <f t="shared" si="140"/>
        <v>7.7086105062177719</v>
      </c>
      <c r="D745" s="26">
        <f t="shared" si="141"/>
        <v>7927.4069376982416</v>
      </c>
      <c r="E745" s="25">
        <f t="shared" si="134"/>
        <v>0.44640465957268638</v>
      </c>
      <c r="F745" s="28">
        <f t="shared" si="142"/>
        <v>0.29711337968285506</v>
      </c>
      <c r="G745" s="25">
        <f t="shared" si="135"/>
        <v>0.10270000000000001</v>
      </c>
      <c r="H745" s="25">
        <f t="shared" si="143"/>
        <v>0</v>
      </c>
      <c r="I745" s="25">
        <f t="shared" si="136"/>
        <v>4.1451861246035167</v>
      </c>
      <c r="J745" s="25">
        <f t="shared" si="137"/>
        <v>4.6591279889831305E-2</v>
      </c>
      <c r="K745" s="25">
        <f t="shared" si="138"/>
        <v>5.897630365801431E-2</v>
      </c>
      <c r="L745" s="25">
        <f t="shared" si="139"/>
        <v>0.44640465957268638</v>
      </c>
    </row>
    <row r="746" spans="1:12" x14ac:dyDescent="0.2">
      <c r="A746" s="27">
        <f t="shared" si="144"/>
        <v>16.600000000000101</v>
      </c>
      <c r="B746" s="25">
        <f t="shared" si="145"/>
        <v>100.31668018366118</v>
      </c>
      <c r="C746" s="25">
        <f t="shared" si="140"/>
        <v>7.7086105062177719</v>
      </c>
      <c r="D746" s="26">
        <f t="shared" si="141"/>
        <v>7927.4069376982416</v>
      </c>
      <c r="E746" s="25">
        <f t="shared" si="134"/>
        <v>0.44640465957268638</v>
      </c>
      <c r="F746" s="28">
        <f t="shared" si="142"/>
        <v>0.29711337968285506</v>
      </c>
      <c r="G746" s="25">
        <f t="shared" si="135"/>
        <v>0.10270000000000001</v>
      </c>
      <c r="H746" s="25">
        <f t="shared" si="143"/>
        <v>0</v>
      </c>
      <c r="I746" s="25">
        <f t="shared" si="136"/>
        <v>4.1451861246035167</v>
      </c>
      <c r="J746" s="25">
        <f t="shared" si="137"/>
        <v>4.6591279889831305E-2</v>
      </c>
      <c r="K746" s="25">
        <f t="shared" si="138"/>
        <v>5.897630365801431E-2</v>
      </c>
      <c r="L746" s="25">
        <f t="shared" si="139"/>
        <v>0.44640465957268638</v>
      </c>
    </row>
    <row r="747" spans="1:12" x14ac:dyDescent="0.2">
      <c r="A747" s="27">
        <f t="shared" si="144"/>
        <v>16.600000000000101</v>
      </c>
      <c r="B747" s="25">
        <f t="shared" si="145"/>
        <v>100.31668018366118</v>
      </c>
      <c r="C747" s="25">
        <f t="shared" si="140"/>
        <v>7.7086105062177719</v>
      </c>
      <c r="D747" s="26">
        <f t="shared" si="141"/>
        <v>7927.4069376982416</v>
      </c>
      <c r="E747" s="25">
        <f t="shared" si="134"/>
        <v>0.44640465957268638</v>
      </c>
      <c r="F747" s="28">
        <f t="shared" si="142"/>
        <v>0.29711337968285506</v>
      </c>
      <c r="G747" s="25">
        <f t="shared" si="135"/>
        <v>0.10270000000000001</v>
      </c>
      <c r="H747" s="25">
        <f t="shared" si="143"/>
        <v>0</v>
      </c>
      <c r="I747" s="25">
        <f t="shared" si="136"/>
        <v>4.1451861246035167</v>
      </c>
      <c r="J747" s="25">
        <f t="shared" si="137"/>
        <v>4.6591279889831305E-2</v>
      </c>
      <c r="K747" s="25">
        <f t="shared" si="138"/>
        <v>5.897630365801431E-2</v>
      </c>
      <c r="L747" s="25">
        <f t="shared" si="139"/>
        <v>0.44640465957268638</v>
      </c>
    </row>
    <row r="748" spans="1:12" x14ac:dyDescent="0.2">
      <c r="A748" s="27">
        <f t="shared" si="144"/>
        <v>16.600000000000101</v>
      </c>
      <c r="B748" s="25">
        <f t="shared" si="145"/>
        <v>100.31668018366118</v>
      </c>
      <c r="C748" s="25">
        <f t="shared" si="140"/>
        <v>7.7086105062177719</v>
      </c>
      <c r="D748" s="26">
        <f t="shared" si="141"/>
        <v>7927.4069376982416</v>
      </c>
      <c r="E748" s="25">
        <f t="shared" si="134"/>
        <v>0.44640465957268638</v>
      </c>
      <c r="F748" s="28">
        <f t="shared" si="142"/>
        <v>0.29711337968285506</v>
      </c>
      <c r="G748" s="25">
        <f t="shared" si="135"/>
        <v>0.10270000000000001</v>
      </c>
      <c r="H748" s="25">
        <f t="shared" si="143"/>
        <v>0</v>
      </c>
      <c r="I748" s="25">
        <f t="shared" si="136"/>
        <v>4.1451861246035167</v>
      </c>
      <c r="J748" s="25">
        <f t="shared" si="137"/>
        <v>4.6591279889831305E-2</v>
      </c>
      <c r="K748" s="25">
        <f t="shared" si="138"/>
        <v>5.897630365801431E-2</v>
      </c>
      <c r="L748" s="25">
        <f t="shared" si="139"/>
        <v>0.44640465957268638</v>
      </c>
    </row>
    <row r="749" spans="1:12" x14ac:dyDescent="0.2">
      <c r="A749" s="27">
        <f t="shared" si="144"/>
        <v>16.600000000000101</v>
      </c>
      <c r="B749" s="25">
        <f t="shared" si="145"/>
        <v>100.31668018366118</v>
      </c>
      <c r="C749" s="25">
        <f t="shared" si="140"/>
        <v>7.7086105062177719</v>
      </c>
      <c r="D749" s="26">
        <f t="shared" si="141"/>
        <v>7927.4069376982416</v>
      </c>
      <c r="E749" s="25">
        <f t="shared" si="134"/>
        <v>0.44640465957268638</v>
      </c>
      <c r="F749" s="28">
        <f t="shared" si="142"/>
        <v>0.29711337968285506</v>
      </c>
      <c r="G749" s="25">
        <f t="shared" si="135"/>
        <v>0.10270000000000001</v>
      </c>
      <c r="H749" s="25">
        <f t="shared" si="143"/>
        <v>0</v>
      </c>
      <c r="I749" s="25">
        <f t="shared" si="136"/>
        <v>4.1451861246035167</v>
      </c>
      <c r="J749" s="25">
        <f t="shared" si="137"/>
        <v>4.6591279889831305E-2</v>
      </c>
      <c r="K749" s="25">
        <f t="shared" si="138"/>
        <v>5.897630365801431E-2</v>
      </c>
      <c r="L749" s="25">
        <f t="shared" si="139"/>
        <v>0.44640465957268638</v>
      </c>
    </row>
    <row r="750" spans="1:12" x14ac:dyDescent="0.2">
      <c r="A750" s="27">
        <f t="shared" si="144"/>
        <v>16.600000000000101</v>
      </c>
      <c r="B750" s="25">
        <f t="shared" si="145"/>
        <v>100.31668018366118</v>
      </c>
      <c r="C750" s="25">
        <f t="shared" si="140"/>
        <v>7.7086105062177719</v>
      </c>
      <c r="D750" s="26">
        <f t="shared" si="141"/>
        <v>7927.4069376982416</v>
      </c>
      <c r="E750" s="25">
        <f t="shared" si="134"/>
        <v>0.44640465957268638</v>
      </c>
      <c r="F750" s="28">
        <f t="shared" si="142"/>
        <v>0.29711337968285506</v>
      </c>
      <c r="G750" s="25">
        <f t="shared" si="135"/>
        <v>0.10270000000000001</v>
      </c>
      <c r="H750" s="25">
        <f t="shared" si="143"/>
        <v>0</v>
      </c>
      <c r="I750" s="25">
        <f t="shared" si="136"/>
        <v>4.1451861246035167</v>
      </c>
      <c r="J750" s="25">
        <f t="shared" si="137"/>
        <v>4.6591279889831305E-2</v>
      </c>
      <c r="K750" s="25">
        <f t="shared" si="138"/>
        <v>5.897630365801431E-2</v>
      </c>
      <c r="L750" s="25">
        <f t="shared" si="139"/>
        <v>0.44640465957268638</v>
      </c>
    </row>
    <row r="751" spans="1:12" x14ac:dyDescent="0.2">
      <c r="A751" s="27">
        <f t="shared" si="144"/>
        <v>16.600000000000101</v>
      </c>
      <c r="B751" s="25">
        <f t="shared" si="145"/>
        <v>100.31668018366118</v>
      </c>
      <c r="C751" s="25">
        <f t="shared" si="140"/>
        <v>7.7086105062177719</v>
      </c>
      <c r="D751" s="26">
        <f t="shared" si="141"/>
        <v>7927.4069376982416</v>
      </c>
      <c r="E751" s="25">
        <f t="shared" si="134"/>
        <v>0.44640465957268638</v>
      </c>
      <c r="F751" s="28">
        <f t="shared" si="142"/>
        <v>0.29711337968285506</v>
      </c>
      <c r="G751" s="25">
        <f t="shared" si="135"/>
        <v>0.10270000000000001</v>
      </c>
      <c r="H751" s="25">
        <f t="shared" si="143"/>
        <v>0</v>
      </c>
      <c r="I751" s="25">
        <f t="shared" si="136"/>
        <v>4.1451861246035167</v>
      </c>
      <c r="J751" s="25">
        <f t="shared" si="137"/>
        <v>4.6591279889831305E-2</v>
      </c>
      <c r="K751" s="25">
        <f t="shared" si="138"/>
        <v>5.897630365801431E-2</v>
      </c>
      <c r="L751" s="25">
        <f t="shared" si="139"/>
        <v>0.44640465957268638</v>
      </c>
    </row>
    <row r="752" spans="1:12" x14ac:dyDescent="0.2">
      <c r="A752" s="27">
        <f t="shared" si="144"/>
        <v>16.600000000000101</v>
      </c>
      <c r="B752" s="25">
        <f t="shared" si="145"/>
        <v>100.31668018366118</v>
      </c>
      <c r="C752" s="25">
        <f t="shared" si="140"/>
        <v>7.7086105062177719</v>
      </c>
      <c r="D752" s="26">
        <f t="shared" si="141"/>
        <v>7927.4069376982416</v>
      </c>
      <c r="E752" s="25">
        <f t="shared" si="134"/>
        <v>0.44640465957268638</v>
      </c>
      <c r="F752" s="28">
        <f t="shared" si="142"/>
        <v>0.29711337968285506</v>
      </c>
      <c r="G752" s="25">
        <f t="shared" si="135"/>
        <v>0.10270000000000001</v>
      </c>
      <c r="H752" s="25">
        <f t="shared" si="143"/>
        <v>0</v>
      </c>
      <c r="I752" s="25">
        <f t="shared" si="136"/>
        <v>4.1451861246035167</v>
      </c>
      <c r="J752" s="25">
        <f t="shared" si="137"/>
        <v>4.6591279889831305E-2</v>
      </c>
      <c r="K752" s="25">
        <f t="shared" si="138"/>
        <v>5.897630365801431E-2</v>
      </c>
      <c r="L752" s="25">
        <f t="shared" si="139"/>
        <v>0.44640465957268638</v>
      </c>
    </row>
    <row r="753" spans="1:12" x14ac:dyDescent="0.2">
      <c r="A753" s="27">
        <f t="shared" si="144"/>
        <v>16.600000000000101</v>
      </c>
      <c r="B753" s="25">
        <f t="shared" si="145"/>
        <v>100.31668018366118</v>
      </c>
      <c r="C753" s="25">
        <f t="shared" si="140"/>
        <v>7.7086105062177719</v>
      </c>
      <c r="D753" s="26">
        <f t="shared" si="141"/>
        <v>7927.4069376982416</v>
      </c>
      <c r="E753" s="25">
        <f t="shared" si="134"/>
        <v>0.44640465957268638</v>
      </c>
      <c r="F753" s="28">
        <f t="shared" si="142"/>
        <v>0.29711337968285506</v>
      </c>
      <c r="G753" s="25">
        <f t="shared" si="135"/>
        <v>0.10270000000000001</v>
      </c>
      <c r="H753" s="25">
        <f t="shared" si="143"/>
        <v>0</v>
      </c>
      <c r="I753" s="25">
        <f t="shared" si="136"/>
        <v>4.1451861246035167</v>
      </c>
      <c r="J753" s="25">
        <f t="shared" si="137"/>
        <v>4.6591279889831305E-2</v>
      </c>
      <c r="K753" s="25">
        <f t="shared" si="138"/>
        <v>5.897630365801431E-2</v>
      </c>
      <c r="L753" s="25">
        <f t="shared" si="139"/>
        <v>0.44640465957268638</v>
      </c>
    </row>
    <row r="754" spans="1:12" x14ac:dyDescent="0.2">
      <c r="A754" s="27">
        <f t="shared" si="144"/>
        <v>16.600000000000101</v>
      </c>
      <c r="B754" s="25">
        <f t="shared" si="145"/>
        <v>100.31668018366118</v>
      </c>
      <c r="C754" s="25">
        <f t="shared" si="140"/>
        <v>7.7086105062177719</v>
      </c>
      <c r="D754" s="26">
        <f t="shared" si="141"/>
        <v>7927.4069376982416</v>
      </c>
      <c r="E754" s="25">
        <f t="shared" si="134"/>
        <v>0.44640465957268638</v>
      </c>
      <c r="F754" s="28">
        <f t="shared" si="142"/>
        <v>0.29711337968285506</v>
      </c>
      <c r="G754" s="25">
        <f t="shared" si="135"/>
        <v>0.10270000000000001</v>
      </c>
      <c r="H754" s="25">
        <f t="shared" si="143"/>
        <v>0</v>
      </c>
      <c r="I754" s="25">
        <f t="shared" si="136"/>
        <v>4.1451861246035167</v>
      </c>
      <c r="J754" s="25">
        <f t="shared" si="137"/>
        <v>4.6591279889831305E-2</v>
      </c>
      <c r="K754" s="25">
        <f t="shared" si="138"/>
        <v>5.897630365801431E-2</v>
      </c>
      <c r="L754" s="25">
        <f t="shared" si="139"/>
        <v>0.44640465957268638</v>
      </c>
    </row>
    <row r="755" spans="1:12" x14ac:dyDescent="0.2">
      <c r="A755" s="27">
        <f t="shared" si="144"/>
        <v>16.600000000000101</v>
      </c>
      <c r="B755" s="25">
        <f t="shared" si="145"/>
        <v>100.31668018366118</v>
      </c>
      <c r="C755" s="25">
        <f t="shared" si="140"/>
        <v>7.7086105062177719</v>
      </c>
      <c r="D755" s="26">
        <f t="shared" si="141"/>
        <v>7927.4069376982416</v>
      </c>
      <c r="E755" s="25">
        <f t="shared" si="134"/>
        <v>0.44640465957268638</v>
      </c>
      <c r="F755" s="28">
        <f t="shared" si="142"/>
        <v>0.29711337968285506</v>
      </c>
      <c r="G755" s="25">
        <f t="shared" si="135"/>
        <v>0.10270000000000001</v>
      </c>
      <c r="H755" s="25">
        <f t="shared" si="143"/>
        <v>0</v>
      </c>
      <c r="I755" s="25">
        <f t="shared" si="136"/>
        <v>4.1451861246035167</v>
      </c>
      <c r="J755" s="25">
        <f t="shared" si="137"/>
        <v>4.6591279889831305E-2</v>
      </c>
      <c r="K755" s="25">
        <f t="shared" si="138"/>
        <v>5.897630365801431E-2</v>
      </c>
      <c r="L755" s="25">
        <f t="shared" si="139"/>
        <v>0.44640465957268638</v>
      </c>
    </row>
    <row r="756" spans="1:12" x14ac:dyDescent="0.2">
      <c r="A756" s="27">
        <f t="shared" si="144"/>
        <v>16.600000000000101</v>
      </c>
      <c r="B756" s="25">
        <f t="shared" si="145"/>
        <v>100.31668018366118</v>
      </c>
      <c r="C756" s="25">
        <f t="shared" si="140"/>
        <v>7.7086105062177719</v>
      </c>
      <c r="D756" s="26">
        <f t="shared" si="141"/>
        <v>7927.4069376982416</v>
      </c>
      <c r="E756" s="25">
        <f t="shared" si="134"/>
        <v>0.44640465957268638</v>
      </c>
      <c r="F756" s="28">
        <f t="shared" si="142"/>
        <v>0.29711337968285506</v>
      </c>
      <c r="G756" s="25">
        <f t="shared" si="135"/>
        <v>0.10270000000000001</v>
      </c>
      <c r="H756" s="25">
        <f t="shared" si="143"/>
        <v>0</v>
      </c>
      <c r="I756" s="25">
        <f t="shared" si="136"/>
        <v>4.1451861246035167</v>
      </c>
      <c r="J756" s="25">
        <f t="shared" si="137"/>
        <v>4.6591279889831305E-2</v>
      </c>
      <c r="K756" s="25">
        <f t="shared" si="138"/>
        <v>5.897630365801431E-2</v>
      </c>
      <c r="L756" s="25">
        <f t="shared" si="139"/>
        <v>0.44640465957268638</v>
      </c>
    </row>
    <row r="757" spans="1:12" x14ac:dyDescent="0.2">
      <c r="A757" s="27">
        <f t="shared" si="144"/>
        <v>16.600000000000101</v>
      </c>
      <c r="B757" s="25">
        <f t="shared" si="145"/>
        <v>100.31668018366118</v>
      </c>
      <c r="C757" s="25">
        <f t="shared" si="140"/>
        <v>7.7086105062177719</v>
      </c>
      <c r="D757" s="26">
        <f t="shared" si="141"/>
        <v>7927.4069376982416</v>
      </c>
      <c r="E757" s="25">
        <f t="shared" si="134"/>
        <v>0.44640465957268638</v>
      </c>
      <c r="F757" s="28">
        <f t="shared" si="142"/>
        <v>0.29711337968285506</v>
      </c>
      <c r="G757" s="25">
        <f t="shared" si="135"/>
        <v>0.10270000000000001</v>
      </c>
      <c r="H757" s="25">
        <f t="shared" si="143"/>
        <v>0</v>
      </c>
      <c r="I757" s="25">
        <f t="shared" si="136"/>
        <v>4.1451861246035167</v>
      </c>
      <c r="J757" s="25">
        <f t="shared" si="137"/>
        <v>4.6591279889831305E-2</v>
      </c>
      <c r="K757" s="25">
        <f t="shared" si="138"/>
        <v>5.897630365801431E-2</v>
      </c>
      <c r="L757" s="25">
        <f t="shared" si="139"/>
        <v>0.44640465957268638</v>
      </c>
    </row>
    <row r="758" spans="1:12" x14ac:dyDescent="0.2">
      <c r="A758" s="27">
        <f t="shared" si="144"/>
        <v>16.600000000000101</v>
      </c>
      <c r="B758" s="25">
        <f t="shared" si="145"/>
        <v>100.31668018366118</v>
      </c>
      <c r="C758" s="25">
        <f t="shared" si="140"/>
        <v>7.7086105062177719</v>
      </c>
      <c r="D758" s="26">
        <f t="shared" si="141"/>
        <v>7927.4069376982416</v>
      </c>
      <c r="E758" s="25">
        <f t="shared" si="134"/>
        <v>0.44640465957268638</v>
      </c>
      <c r="F758" s="28">
        <f t="shared" si="142"/>
        <v>0.29711337968285506</v>
      </c>
      <c r="G758" s="25">
        <f t="shared" si="135"/>
        <v>0.10270000000000001</v>
      </c>
      <c r="H758" s="25">
        <f t="shared" si="143"/>
        <v>0</v>
      </c>
      <c r="I758" s="25">
        <f t="shared" si="136"/>
        <v>4.1451861246035167</v>
      </c>
      <c r="J758" s="25">
        <f t="shared" si="137"/>
        <v>4.6591279889831305E-2</v>
      </c>
      <c r="K758" s="25">
        <f t="shared" si="138"/>
        <v>5.897630365801431E-2</v>
      </c>
      <c r="L758" s="25">
        <f t="shared" si="139"/>
        <v>0.44640465957268638</v>
      </c>
    </row>
    <row r="759" spans="1:12" x14ac:dyDescent="0.2">
      <c r="A759" s="27">
        <f t="shared" si="144"/>
        <v>16.600000000000101</v>
      </c>
      <c r="B759" s="25">
        <f t="shared" si="145"/>
        <v>100.31668018366118</v>
      </c>
      <c r="C759" s="25">
        <f t="shared" si="140"/>
        <v>7.7086105062177719</v>
      </c>
      <c r="D759" s="26">
        <f t="shared" si="141"/>
        <v>7927.4069376982416</v>
      </c>
      <c r="E759" s="25">
        <f t="shared" si="134"/>
        <v>0.44640465957268638</v>
      </c>
      <c r="F759" s="28">
        <f t="shared" si="142"/>
        <v>0.29711337968285506</v>
      </c>
      <c r="G759" s="25">
        <f t="shared" si="135"/>
        <v>0.10270000000000001</v>
      </c>
      <c r="H759" s="25">
        <f t="shared" si="143"/>
        <v>0</v>
      </c>
      <c r="I759" s="25">
        <f t="shared" si="136"/>
        <v>4.1451861246035167</v>
      </c>
      <c r="J759" s="25">
        <f t="shared" si="137"/>
        <v>4.6591279889831305E-2</v>
      </c>
      <c r="K759" s="25">
        <f t="shared" si="138"/>
        <v>5.897630365801431E-2</v>
      </c>
      <c r="L759" s="25">
        <f t="shared" si="139"/>
        <v>0.44640465957268638</v>
      </c>
    </row>
    <row r="760" spans="1:12" x14ac:dyDescent="0.2">
      <c r="A760" s="27">
        <f t="shared" si="144"/>
        <v>16.600000000000101</v>
      </c>
      <c r="B760" s="25">
        <f t="shared" si="145"/>
        <v>100.31668018366118</v>
      </c>
      <c r="C760" s="25">
        <f t="shared" si="140"/>
        <v>7.7086105062177719</v>
      </c>
      <c r="D760" s="26">
        <f t="shared" si="141"/>
        <v>7927.4069376982416</v>
      </c>
      <c r="E760" s="25">
        <f t="shared" si="134"/>
        <v>0.44640465957268638</v>
      </c>
      <c r="F760" s="28">
        <f t="shared" si="142"/>
        <v>0.29711337968285506</v>
      </c>
      <c r="G760" s="25">
        <f t="shared" si="135"/>
        <v>0.10270000000000001</v>
      </c>
      <c r="H760" s="25">
        <f t="shared" si="143"/>
        <v>0</v>
      </c>
      <c r="I760" s="25">
        <f t="shared" si="136"/>
        <v>4.1451861246035167</v>
      </c>
      <c r="J760" s="25">
        <f t="shared" si="137"/>
        <v>4.6591279889831305E-2</v>
      </c>
      <c r="K760" s="25">
        <f t="shared" si="138"/>
        <v>5.897630365801431E-2</v>
      </c>
      <c r="L760" s="25">
        <f t="shared" si="139"/>
        <v>0.44640465957268638</v>
      </c>
    </row>
    <row r="761" spans="1:12" x14ac:dyDescent="0.2">
      <c r="A761" s="27">
        <f t="shared" si="144"/>
        <v>16.600000000000101</v>
      </c>
      <c r="B761" s="25">
        <f t="shared" si="145"/>
        <v>100.31668018366118</v>
      </c>
      <c r="C761" s="25">
        <f t="shared" si="140"/>
        <v>7.7086105062177719</v>
      </c>
      <c r="D761" s="26">
        <f t="shared" si="141"/>
        <v>7927.4069376982416</v>
      </c>
      <c r="E761" s="25">
        <f t="shared" si="134"/>
        <v>0.44640465957268638</v>
      </c>
      <c r="F761" s="28">
        <f t="shared" si="142"/>
        <v>0.29711337968285506</v>
      </c>
      <c r="G761" s="25">
        <f t="shared" si="135"/>
        <v>0.10270000000000001</v>
      </c>
      <c r="H761" s="25">
        <f t="shared" si="143"/>
        <v>0</v>
      </c>
      <c r="I761" s="25">
        <f t="shared" si="136"/>
        <v>4.1451861246035167</v>
      </c>
      <c r="J761" s="25">
        <f t="shared" si="137"/>
        <v>4.6591279889831305E-2</v>
      </c>
      <c r="K761" s="25">
        <f t="shared" si="138"/>
        <v>5.897630365801431E-2</v>
      </c>
      <c r="L761" s="25">
        <f t="shared" si="139"/>
        <v>0.44640465957268638</v>
      </c>
    </row>
    <row r="762" spans="1:12" x14ac:dyDescent="0.2">
      <c r="A762" s="27">
        <f t="shared" si="144"/>
        <v>16.600000000000101</v>
      </c>
      <c r="B762" s="25">
        <f t="shared" si="145"/>
        <v>100.31668018366118</v>
      </c>
      <c r="C762" s="25">
        <f t="shared" si="140"/>
        <v>7.7086105062177719</v>
      </c>
      <c r="D762" s="26">
        <f t="shared" si="141"/>
        <v>7927.4069376982416</v>
      </c>
      <c r="E762" s="25">
        <f t="shared" si="134"/>
        <v>0.44640465957268638</v>
      </c>
      <c r="F762" s="28">
        <f t="shared" si="142"/>
        <v>0.29711337968285506</v>
      </c>
      <c r="G762" s="25">
        <f t="shared" si="135"/>
        <v>0.10270000000000001</v>
      </c>
      <c r="H762" s="25">
        <f t="shared" si="143"/>
        <v>0</v>
      </c>
      <c r="I762" s="25">
        <f t="shared" si="136"/>
        <v>4.1451861246035167</v>
      </c>
      <c r="J762" s="25">
        <f t="shared" si="137"/>
        <v>4.6591279889831305E-2</v>
      </c>
      <c r="K762" s="25">
        <f t="shared" si="138"/>
        <v>5.897630365801431E-2</v>
      </c>
      <c r="L762" s="25">
        <f t="shared" si="139"/>
        <v>0.44640465957268638</v>
      </c>
    </row>
    <row r="763" spans="1:12" x14ac:dyDescent="0.2">
      <c r="A763" s="27">
        <f t="shared" si="144"/>
        <v>16.600000000000101</v>
      </c>
      <c r="B763" s="25">
        <f t="shared" si="145"/>
        <v>100.31668018366118</v>
      </c>
      <c r="C763" s="25">
        <f t="shared" si="140"/>
        <v>7.7086105062177719</v>
      </c>
      <c r="D763" s="26">
        <f t="shared" si="141"/>
        <v>7927.4069376982416</v>
      </c>
      <c r="E763" s="25">
        <f t="shared" si="134"/>
        <v>0.44640465957268638</v>
      </c>
      <c r="F763" s="28">
        <f t="shared" si="142"/>
        <v>0.29711337968285506</v>
      </c>
      <c r="G763" s="25">
        <f t="shared" si="135"/>
        <v>0.10270000000000001</v>
      </c>
      <c r="H763" s="25">
        <f t="shared" si="143"/>
        <v>0</v>
      </c>
      <c r="I763" s="25">
        <f t="shared" si="136"/>
        <v>4.1451861246035167</v>
      </c>
      <c r="J763" s="25">
        <f t="shared" si="137"/>
        <v>4.6591279889831305E-2</v>
      </c>
      <c r="K763" s="25">
        <f t="shared" si="138"/>
        <v>5.897630365801431E-2</v>
      </c>
      <c r="L763" s="25">
        <f t="shared" si="139"/>
        <v>0.44640465957268638</v>
      </c>
    </row>
    <row r="764" spans="1:12" x14ac:dyDescent="0.2">
      <c r="A764" s="27">
        <f t="shared" si="144"/>
        <v>16.600000000000101</v>
      </c>
      <c r="B764" s="25">
        <f t="shared" si="145"/>
        <v>100.31668018366118</v>
      </c>
      <c r="C764" s="25">
        <f t="shared" si="140"/>
        <v>7.7086105062177719</v>
      </c>
      <c r="D764" s="26">
        <f t="shared" si="141"/>
        <v>7927.4069376982416</v>
      </c>
      <c r="E764" s="25">
        <f t="shared" si="134"/>
        <v>0.44640465957268638</v>
      </c>
      <c r="F764" s="28">
        <f t="shared" si="142"/>
        <v>0.29711337968285506</v>
      </c>
      <c r="G764" s="25">
        <f t="shared" si="135"/>
        <v>0.10270000000000001</v>
      </c>
      <c r="H764" s="25">
        <f t="shared" si="143"/>
        <v>0</v>
      </c>
      <c r="I764" s="25">
        <f t="shared" si="136"/>
        <v>4.1451861246035167</v>
      </c>
      <c r="J764" s="25">
        <f t="shared" si="137"/>
        <v>4.6591279889831305E-2</v>
      </c>
      <c r="K764" s="25">
        <f t="shared" si="138"/>
        <v>5.897630365801431E-2</v>
      </c>
      <c r="L764" s="25">
        <f t="shared" si="139"/>
        <v>0.44640465957268638</v>
      </c>
    </row>
    <row r="765" spans="1:12" x14ac:dyDescent="0.2">
      <c r="A765" s="27">
        <f t="shared" si="144"/>
        <v>16.600000000000101</v>
      </c>
      <c r="B765" s="25">
        <f t="shared" si="145"/>
        <v>100.31668018366118</v>
      </c>
      <c r="C765" s="25">
        <f t="shared" si="140"/>
        <v>7.7086105062177719</v>
      </c>
      <c r="D765" s="26">
        <f t="shared" si="141"/>
        <v>7927.4069376982416</v>
      </c>
      <c r="E765" s="25">
        <f t="shared" si="134"/>
        <v>0.44640465957268638</v>
      </c>
      <c r="F765" s="28">
        <f t="shared" si="142"/>
        <v>0.29711337968285506</v>
      </c>
      <c r="G765" s="25">
        <f t="shared" si="135"/>
        <v>0.10270000000000001</v>
      </c>
      <c r="H765" s="25">
        <f t="shared" si="143"/>
        <v>0</v>
      </c>
      <c r="I765" s="25">
        <f t="shared" si="136"/>
        <v>4.1451861246035167</v>
      </c>
      <c r="J765" s="25">
        <f t="shared" si="137"/>
        <v>4.6591279889831305E-2</v>
      </c>
      <c r="K765" s="25">
        <f t="shared" si="138"/>
        <v>5.897630365801431E-2</v>
      </c>
      <c r="L765" s="25">
        <f t="shared" si="139"/>
        <v>0.44640465957268638</v>
      </c>
    </row>
    <row r="766" spans="1:12" x14ac:dyDescent="0.2">
      <c r="A766" s="27">
        <f t="shared" si="144"/>
        <v>16.600000000000101</v>
      </c>
      <c r="B766" s="25">
        <f t="shared" si="145"/>
        <v>100.31668018366118</v>
      </c>
      <c r="C766" s="25">
        <f t="shared" si="140"/>
        <v>7.7086105062177719</v>
      </c>
      <c r="D766" s="26">
        <f t="shared" si="141"/>
        <v>7927.4069376982416</v>
      </c>
      <c r="E766" s="25">
        <f t="shared" si="134"/>
        <v>0.44640465957268638</v>
      </c>
      <c r="F766" s="28">
        <f t="shared" si="142"/>
        <v>0.29711337968285506</v>
      </c>
      <c r="G766" s="25">
        <f t="shared" si="135"/>
        <v>0.10270000000000001</v>
      </c>
      <c r="H766" s="25">
        <f t="shared" si="143"/>
        <v>0</v>
      </c>
      <c r="I766" s="25">
        <f t="shared" si="136"/>
        <v>4.1451861246035167</v>
      </c>
      <c r="J766" s="25">
        <f t="shared" si="137"/>
        <v>4.6591279889831305E-2</v>
      </c>
      <c r="K766" s="25">
        <f t="shared" si="138"/>
        <v>5.897630365801431E-2</v>
      </c>
      <c r="L766" s="25">
        <f t="shared" si="139"/>
        <v>0.44640465957268638</v>
      </c>
    </row>
    <row r="767" spans="1:12" x14ac:dyDescent="0.2">
      <c r="A767" s="27">
        <f t="shared" si="144"/>
        <v>16.600000000000101</v>
      </c>
      <c r="B767" s="25">
        <f t="shared" si="145"/>
        <v>100.31668018366118</v>
      </c>
      <c r="C767" s="25">
        <f t="shared" si="140"/>
        <v>7.7086105062177719</v>
      </c>
      <c r="D767" s="26">
        <f t="shared" si="141"/>
        <v>7927.4069376982416</v>
      </c>
      <c r="E767" s="25">
        <f t="shared" si="134"/>
        <v>0.44640465957268638</v>
      </c>
      <c r="F767" s="28">
        <f t="shared" si="142"/>
        <v>0.29711337968285506</v>
      </c>
      <c r="G767" s="25">
        <f t="shared" si="135"/>
        <v>0.10270000000000001</v>
      </c>
      <c r="H767" s="25">
        <f t="shared" si="143"/>
        <v>0</v>
      </c>
      <c r="I767" s="25">
        <f t="shared" si="136"/>
        <v>4.1451861246035167</v>
      </c>
      <c r="J767" s="25">
        <f t="shared" si="137"/>
        <v>4.6591279889831305E-2</v>
      </c>
      <c r="K767" s="25">
        <f t="shared" si="138"/>
        <v>5.897630365801431E-2</v>
      </c>
      <c r="L767" s="25">
        <f t="shared" si="139"/>
        <v>0.44640465957268638</v>
      </c>
    </row>
    <row r="768" spans="1:12" x14ac:dyDescent="0.2">
      <c r="A768" s="27">
        <f t="shared" si="144"/>
        <v>16.600000000000101</v>
      </c>
      <c r="B768" s="25">
        <f t="shared" si="145"/>
        <v>100.31668018366118</v>
      </c>
      <c r="C768" s="25">
        <f t="shared" si="140"/>
        <v>7.7086105062177719</v>
      </c>
      <c r="D768" s="26">
        <f t="shared" si="141"/>
        <v>7927.4069376982416</v>
      </c>
      <c r="E768" s="25">
        <f t="shared" si="134"/>
        <v>0.44640465957268638</v>
      </c>
      <c r="F768" s="28">
        <f t="shared" si="142"/>
        <v>0.29711337968285506</v>
      </c>
      <c r="G768" s="25">
        <f t="shared" si="135"/>
        <v>0.10270000000000001</v>
      </c>
      <c r="H768" s="25">
        <f t="shared" si="143"/>
        <v>0</v>
      </c>
      <c r="I768" s="25">
        <f t="shared" si="136"/>
        <v>4.1451861246035167</v>
      </c>
      <c r="J768" s="25">
        <f t="shared" si="137"/>
        <v>4.6591279889831305E-2</v>
      </c>
      <c r="K768" s="25">
        <f t="shared" si="138"/>
        <v>5.897630365801431E-2</v>
      </c>
      <c r="L768" s="25">
        <f t="shared" si="139"/>
        <v>0.44640465957268638</v>
      </c>
    </row>
    <row r="769" spans="1:12" x14ac:dyDescent="0.2">
      <c r="A769" s="27">
        <f t="shared" si="144"/>
        <v>16.600000000000101</v>
      </c>
      <c r="B769" s="25">
        <f t="shared" si="145"/>
        <v>100.31668018366118</v>
      </c>
      <c r="C769" s="25">
        <f t="shared" si="140"/>
        <v>7.7086105062177719</v>
      </c>
      <c r="D769" s="26">
        <f t="shared" si="141"/>
        <v>7927.4069376982416</v>
      </c>
      <c r="E769" s="25">
        <f t="shared" si="134"/>
        <v>0.44640465957268638</v>
      </c>
      <c r="F769" s="28">
        <f t="shared" si="142"/>
        <v>0.29711337968285506</v>
      </c>
      <c r="G769" s="25">
        <f t="shared" si="135"/>
        <v>0.10270000000000001</v>
      </c>
      <c r="H769" s="25">
        <f t="shared" si="143"/>
        <v>0</v>
      </c>
      <c r="I769" s="25">
        <f t="shared" si="136"/>
        <v>4.1451861246035167</v>
      </c>
      <c r="J769" s="25">
        <f t="shared" si="137"/>
        <v>4.6591279889831305E-2</v>
      </c>
      <c r="K769" s="25">
        <f t="shared" si="138"/>
        <v>5.897630365801431E-2</v>
      </c>
      <c r="L769" s="25">
        <f t="shared" si="139"/>
        <v>0.44640465957268638</v>
      </c>
    </row>
    <row r="770" spans="1:12" x14ac:dyDescent="0.2">
      <c r="A770" s="27">
        <f t="shared" si="144"/>
        <v>16.600000000000101</v>
      </c>
      <c r="B770" s="25">
        <f t="shared" si="145"/>
        <v>100.31668018366118</v>
      </c>
      <c r="C770" s="25">
        <f t="shared" si="140"/>
        <v>7.7086105062177719</v>
      </c>
      <c r="D770" s="26">
        <f t="shared" si="141"/>
        <v>7927.4069376982416</v>
      </c>
      <c r="E770" s="25">
        <f t="shared" si="134"/>
        <v>0.44640465957268638</v>
      </c>
      <c r="F770" s="28">
        <f t="shared" si="142"/>
        <v>0.29711337968285506</v>
      </c>
      <c r="G770" s="25">
        <f t="shared" si="135"/>
        <v>0.10270000000000001</v>
      </c>
      <c r="H770" s="25">
        <f t="shared" si="143"/>
        <v>0</v>
      </c>
      <c r="I770" s="25">
        <f t="shared" si="136"/>
        <v>4.1451861246035167</v>
      </c>
      <c r="J770" s="25">
        <f t="shared" si="137"/>
        <v>4.6591279889831305E-2</v>
      </c>
      <c r="K770" s="25">
        <f t="shared" si="138"/>
        <v>5.897630365801431E-2</v>
      </c>
      <c r="L770" s="25">
        <f t="shared" si="139"/>
        <v>0.44640465957268638</v>
      </c>
    </row>
    <row r="771" spans="1:12" x14ac:dyDescent="0.2">
      <c r="A771" s="27">
        <f t="shared" si="144"/>
        <v>16.600000000000101</v>
      </c>
      <c r="B771" s="25">
        <f t="shared" si="145"/>
        <v>100.31668018366118</v>
      </c>
      <c r="C771" s="25">
        <f t="shared" si="140"/>
        <v>7.7086105062177719</v>
      </c>
      <c r="D771" s="26">
        <f t="shared" si="141"/>
        <v>7927.4069376982416</v>
      </c>
      <c r="E771" s="25">
        <f t="shared" si="134"/>
        <v>0.44640465957268638</v>
      </c>
      <c r="F771" s="28">
        <f t="shared" si="142"/>
        <v>0.29711337968285506</v>
      </c>
      <c r="G771" s="25">
        <f t="shared" si="135"/>
        <v>0.10270000000000001</v>
      </c>
      <c r="H771" s="25">
        <f t="shared" si="143"/>
        <v>0</v>
      </c>
      <c r="I771" s="25">
        <f t="shared" si="136"/>
        <v>4.1451861246035167</v>
      </c>
      <c r="J771" s="25">
        <f t="shared" si="137"/>
        <v>4.6591279889831305E-2</v>
      </c>
      <c r="K771" s="25">
        <f t="shared" si="138"/>
        <v>5.897630365801431E-2</v>
      </c>
      <c r="L771" s="25">
        <f t="shared" si="139"/>
        <v>0.44640465957268638</v>
      </c>
    </row>
    <row r="772" spans="1:12" x14ac:dyDescent="0.2">
      <c r="A772" s="27">
        <f t="shared" si="144"/>
        <v>16.600000000000101</v>
      </c>
      <c r="B772" s="25">
        <f t="shared" si="145"/>
        <v>100.31668018366118</v>
      </c>
      <c r="C772" s="25">
        <f t="shared" si="140"/>
        <v>7.7086105062177719</v>
      </c>
      <c r="D772" s="26">
        <f t="shared" si="141"/>
        <v>7927.4069376982416</v>
      </c>
      <c r="E772" s="25">
        <f t="shared" si="134"/>
        <v>0.44640465957268638</v>
      </c>
      <c r="F772" s="28">
        <f t="shared" si="142"/>
        <v>0.29711337968285506</v>
      </c>
      <c r="G772" s="25">
        <f t="shared" si="135"/>
        <v>0.10270000000000001</v>
      </c>
      <c r="H772" s="25">
        <f t="shared" si="143"/>
        <v>0</v>
      </c>
      <c r="I772" s="25">
        <f t="shared" si="136"/>
        <v>4.1451861246035167</v>
      </c>
      <c r="J772" s="25">
        <f t="shared" si="137"/>
        <v>4.6591279889831305E-2</v>
      </c>
      <c r="K772" s="25">
        <f t="shared" si="138"/>
        <v>5.897630365801431E-2</v>
      </c>
      <c r="L772" s="25">
        <f t="shared" si="139"/>
        <v>0.44640465957268638</v>
      </c>
    </row>
    <row r="773" spans="1:12" x14ac:dyDescent="0.2">
      <c r="A773" s="27">
        <f t="shared" si="144"/>
        <v>16.600000000000101</v>
      </c>
      <c r="B773" s="25">
        <f t="shared" si="145"/>
        <v>100.31668018366118</v>
      </c>
      <c r="C773" s="25">
        <f t="shared" si="140"/>
        <v>7.7086105062177719</v>
      </c>
      <c r="D773" s="26">
        <f t="shared" si="141"/>
        <v>7927.4069376982416</v>
      </c>
      <c r="E773" s="25">
        <f t="shared" si="134"/>
        <v>0.44640465957268638</v>
      </c>
      <c r="F773" s="28">
        <f t="shared" si="142"/>
        <v>0.29711337968285506</v>
      </c>
      <c r="G773" s="25">
        <f t="shared" si="135"/>
        <v>0.10270000000000001</v>
      </c>
      <c r="H773" s="25">
        <f t="shared" si="143"/>
        <v>0</v>
      </c>
      <c r="I773" s="25">
        <f t="shared" si="136"/>
        <v>4.1451861246035167</v>
      </c>
      <c r="J773" s="25">
        <f t="shared" si="137"/>
        <v>4.6591279889831305E-2</v>
      </c>
      <c r="K773" s="25">
        <f t="shared" si="138"/>
        <v>5.897630365801431E-2</v>
      </c>
      <c r="L773" s="25">
        <f t="shared" si="139"/>
        <v>0.44640465957268638</v>
      </c>
    </row>
    <row r="774" spans="1:12" x14ac:dyDescent="0.2">
      <c r="A774" s="27">
        <f t="shared" si="144"/>
        <v>16.600000000000101</v>
      </c>
      <c r="B774" s="25">
        <f t="shared" si="145"/>
        <v>100.31668018366118</v>
      </c>
      <c r="C774" s="25">
        <f t="shared" si="140"/>
        <v>7.7086105062177719</v>
      </c>
      <c r="D774" s="26">
        <f t="shared" si="141"/>
        <v>7927.4069376982416</v>
      </c>
      <c r="E774" s="25">
        <f t="shared" si="134"/>
        <v>0.44640465957268638</v>
      </c>
      <c r="F774" s="28">
        <f t="shared" si="142"/>
        <v>0.29711337968285506</v>
      </c>
      <c r="G774" s="25">
        <f t="shared" si="135"/>
        <v>0.10270000000000001</v>
      </c>
      <c r="H774" s="25">
        <f t="shared" si="143"/>
        <v>0</v>
      </c>
      <c r="I774" s="25">
        <f t="shared" si="136"/>
        <v>4.1451861246035167</v>
      </c>
      <c r="J774" s="25">
        <f t="shared" si="137"/>
        <v>4.6591279889831305E-2</v>
      </c>
      <c r="K774" s="25">
        <f t="shared" si="138"/>
        <v>5.897630365801431E-2</v>
      </c>
      <c r="L774" s="25">
        <f t="shared" si="139"/>
        <v>0.44640465957268638</v>
      </c>
    </row>
    <row r="775" spans="1:12" x14ac:dyDescent="0.2">
      <c r="A775" s="27">
        <f t="shared" si="144"/>
        <v>16.600000000000101</v>
      </c>
      <c r="B775" s="25">
        <f t="shared" si="145"/>
        <v>100.31668018366118</v>
      </c>
      <c r="C775" s="25">
        <f t="shared" si="140"/>
        <v>7.7086105062177719</v>
      </c>
      <c r="D775" s="26">
        <f t="shared" si="141"/>
        <v>7927.4069376982416</v>
      </c>
      <c r="E775" s="25">
        <f t="shared" si="134"/>
        <v>0.44640465957268638</v>
      </c>
      <c r="F775" s="28">
        <f t="shared" si="142"/>
        <v>0.29711337968285506</v>
      </c>
      <c r="G775" s="25">
        <f t="shared" si="135"/>
        <v>0.10270000000000001</v>
      </c>
      <c r="H775" s="25">
        <f t="shared" si="143"/>
        <v>0</v>
      </c>
      <c r="I775" s="25">
        <f t="shared" si="136"/>
        <v>4.1451861246035167</v>
      </c>
      <c r="J775" s="25">
        <f t="shared" si="137"/>
        <v>4.6591279889831305E-2</v>
      </c>
      <c r="K775" s="25">
        <f t="shared" si="138"/>
        <v>5.897630365801431E-2</v>
      </c>
      <c r="L775" s="25">
        <f t="shared" si="139"/>
        <v>0.44640465957268638</v>
      </c>
    </row>
    <row r="776" spans="1:12" x14ac:dyDescent="0.2">
      <c r="A776" s="27">
        <f t="shared" si="144"/>
        <v>16.600000000000101</v>
      </c>
      <c r="B776" s="25">
        <f t="shared" si="145"/>
        <v>100.31668018366118</v>
      </c>
      <c r="C776" s="25">
        <f t="shared" si="140"/>
        <v>7.7086105062177719</v>
      </c>
      <c r="D776" s="26">
        <f t="shared" si="141"/>
        <v>7927.4069376982416</v>
      </c>
      <c r="E776" s="25">
        <f t="shared" si="134"/>
        <v>0.44640465957268638</v>
      </c>
      <c r="F776" s="28">
        <f t="shared" si="142"/>
        <v>0.29711337968285506</v>
      </c>
      <c r="G776" s="25">
        <f t="shared" si="135"/>
        <v>0.10270000000000001</v>
      </c>
      <c r="H776" s="25">
        <f t="shared" si="143"/>
        <v>0</v>
      </c>
      <c r="I776" s="25">
        <f t="shared" si="136"/>
        <v>4.1451861246035167</v>
      </c>
      <c r="J776" s="25">
        <f t="shared" si="137"/>
        <v>4.6591279889831305E-2</v>
      </c>
      <c r="K776" s="25">
        <f t="shared" si="138"/>
        <v>5.897630365801431E-2</v>
      </c>
      <c r="L776" s="25">
        <f t="shared" si="139"/>
        <v>0.44640465957268638</v>
      </c>
    </row>
    <row r="777" spans="1:12" x14ac:dyDescent="0.2">
      <c r="A777" s="27">
        <f t="shared" si="144"/>
        <v>16.600000000000101</v>
      </c>
      <c r="B777" s="25">
        <f t="shared" si="145"/>
        <v>100.31668018366118</v>
      </c>
      <c r="C777" s="25">
        <f t="shared" si="140"/>
        <v>7.7086105062177719</v>
      </c>
      <c r="D777" s="26">
        <f t="shared" si="141"/>
        <v>7927.4069376982416</v>
      </c>
      <c r="E777" s="25">
        <f t="shared" si="134"/>
        <v>0.44640465957268638</v>
      </c>
      <c r="F777" s="28">
        <f t="shared" si="142"/>
        <v>0.29711337968285506</v>
      </c>
      <c r="G777" s="25">
        <f t="shared" si="135"/>
        <v>0.10270000000000001</v>
      </c>
      <c r="H777" s="25">
        <f t="shared" si="143"/>
        <v>0</v>
      </c>
      <c r="I777" s="25">
        <f t="shared" si="136"/>
        <v>4.1451861246035167</v>
      </c>
      <c r="J777" s="25">
        <f t="shared" si="137"/>
        <v>4.6591279889831305E-2</v>
      </c>
      <c r="K777" s="25">
        <f t="shared" si="138"/>
        <v>5.897630365801431E-2</v>
      </c>
      <c r="L777" s="25">
        <f t="shared" si="139"/>
        <v>0.44640465957268638</v>
      </c>
    </row>
    <row r="778" spans="1:12" x14ac:dyDescent="0.2">
      <c r="A778" s="27">
        <f t="shared" si="144"/>
        <v>16.600000000000101</v>
      </c>
      <c r="B778" s="25">
        <f t="shared" si="145"/>
        <v>100.31668018366118</v>
      </c>
      <c r="C778" s="25">
        <f t="shared" si="140"/>
        <v>7.7086105062177719</v>
      </c>
      <c r="D778" s="26">
        <f t="shared" si="141"/>
        <v>7927.4069376982416</v>
      </c>
      <c r="E778" s="25">
        <f t="shared" si="134"/>
        <v>0.44640465957268638</v>
      </c>
      <c r="F778" s="28">
        <f t="shared" si="142"/>
        <v>0.29711337968285506</v>
      </c>
      <c r="G778" s="25">
        <f t="shared" si="135"/>
        <v>0.10270000000000001</v>
      </c>
      <c r="H778" s="25">
        <f t="shared" si="143"/>
        <v>0</v>
      </c>
      <c r="I778" s="25">
        <f t="shared" si="136"/>
        <v>4.1451861246035167</v>
      </c>
      <c r="J778" s="25">
        <f t="shared" si="137"/>
        <v>4.6591279889831305E-2</v>
      </c>
      <c r="K778" s="25">
        <f t="shared" si="138"/>
        <v>5.897630365801431E-2</v>
      </c>
      <c r="L778" s="25">
        <f t="shared" si="139"/>
        <v>0.44640465957268638</v>
      </c>
    </row>
    <row r="779" spans="1:12" x14ac:dyDescent="0.2">
      <c r="A779" s="27">
        <f t="shared" si="144"/>
        <v>16.600000000000101</v>
      </c>
      <c r="B779" s="25">
        <f t="shared" si="145"/>
        <v>100.31668018366118</v>
      </c>
      <c r="C779" s="25">
        <f t="shared" si="140"/>
        <v>7.7086105062177719</v>
      </c>
      <c r="D779" s="26">
        <f t="shared" si="141"/>
        <v>7927.4069376982416</v>
      </c>
      <c r="E779" s="25">
        <f t="shared" si="134"/>
        <v>0.44640465957268638</v>
      </c>
      <c r="F779" s="28">
        <f t="shared" si="142"/>
        <v>0.29711337968285506</v>
      </c>
      <c r="G779" s="25">
        <f t="shared" si="135"/>
        <v>0.10270000000000001</v>
      </c>
      <c r="H779" s="25">
        <f t="shared" si="143"/>
        <v>0</v>
      </c>
      <c r="I779" s="25">
        <f t="shared" si="136"/>
        <v>4.1451861246035167</v>
      </c>
      <c r="J779" s="25">
        <f t="shared" si="137"/>
        <v>4.6591279889831305E-2</v>
      </c>
      <c r="K779" s="25">
        <f t="shared" si="138"/>
        <v>5.897630365801431E-2</v>
      </c>
      <c r="L779" s="25">
        <f t="shared" si="139"/>
        <v>0.44640465957268638</v>
      </c>
    </row>
    <row r="780" spans="1:12" x14ac:dyDescent="0.2">
      <c r="A780" s="27">
        <f t="shared" si="144"/>
        <v>16.600000000000101</v>
      </c>
      <c r="B780" s="25">
        <f t="shared" si="145"/>
        <v>100.31668018366118</v>
      </c>
      <c r="C780" s="25">
        <f t="shared" si="140"/>
        <v>7.7086105062177719</v>
      </c>
      <c r="D780" s="26">
        <f t="shared" si="141"/>
        <v>7927.4069376982416</v>
      </c>
      <c r="E780" s="25">
        <f t="shared" si="134"/>
        <v>0.44640465957268638</v>
      </c>
      <c r="F780" s="28">
        <f t="shared" si="142"/>
        <v>0.29711337968285506</v>
      </c>
      <c r="G780" s="25">
        <f t="shared" si="135"/>
        <v>0.10270000000000001</v>
      </c>
      <c r="H780" s="25">
        <f t="shared" si="143"/>
        <v>0</v>
      </c>
      <c r="I780" s="25">
        <f t="shared" si="136"/>
        <v>4.1451861246035167</v>
      </c>
      <c r="J780" s="25">
        <f t="shared" si="137"/>
        <v>4.6591279889831305E-2</v>
      </c>
      <c r="K780" s="25">
        <f t="shared" si="138"/>
        <v>5.897630365801431E-2</v>
      </c>
      <c r="L780" s="25">
        <f t="shared" si="139"/>
        <v>0.44640465957268638</v>
      </c>
    </row>
    <row r="781" spans="1:12" x14ac:dyDescent="0.2">
      <c r="A781" s="27">
        <f t="shared" si="144"/>
        <v>16.600000000000101</v>
      </c>
      <c r="B781" s="25">
        <f t="shared" si="145"/>
        <v>100.31668018366118</v>
      </c>
      <c r="C781" s="25">
        <f t="shared" si="140"/>
        <v>7.7086105062177719</v>
      </c>
      <c r="D781" s="26">
        <f t="shared" si="141"/>
        <v>7927.4069376982416</v>
      </c>
      <c r="E781" s="25">
        <f t="shared" si="134"/>
        <v>0.44640465957268638</v>
      </c>
      <c r="F781" s="28">
        <f t="shared" si="142"/>
        <v>0.29711337968285506</v>
      </c>
      <c r="G781" s="25">
        <f t="shared" si="135"/>
        <v>0.10270000000000001</v>
      </c>
      <c r="H781" s="25">
        <f t="shared" si="143"/>
        <v>0</v>
      </c>
      <c r="I781" s="25">
        <f t="shared" si="136"/>
        <v>4.1451861246035167</v>
      </c>
      <c r="J781" s="25">
        <f t="shared" si="137"/>
        <v>4.6591279889831305E-2</v>
      </c>
      <c r="K781" s="25">
        <f t="shared" si="138"/>
        <v>5.897630365801431E-2</v>
      </c>
      <c r="L781" s="25">
        <f t="shared" si="139"/>
        <v>0.44640465957268638</v>
      </c>
    </row>
    <row r="782" spans="1:12" x14ac:dyDescent="0.2">
      <c r="A782" s="27">
        <f t="shared" si="144"/>
        <v>16.600000000000101</v>
      </c>
      <c r="B782" s="25">
        <f t="shared" si="145"/>
        <v>100.31668018366118</v>
      </c>
      <c r="C782" s="25">
        <f t="shared" si="140"/>
        <v>7.7086105062177719</v>
      </c>
      <c r="D782" s="26">
        <f t="shared" si="141"/>
        <v>7927.4069376982416</v>
      </c>
      <c r="E782" s="25">
        <f t="shared" si="134"/>
        <v>0.44640465957268638</v>
      </c>
      <c r="F782" s="28">
        <f t="shared" si="142"/>
        <v>0.29711337968285506</v>
      </c>
      <c r="G782" s="25">
        <f t="shared" si="135"/>
        <v>0.10270000000000001</v>
      </c>
      <c r="H782" s="25">
        <f t="shared" si="143"/>
        <v>0</v>
      </c>
      <c r="I782" s="25">
        <f t="shared" si="136"/>
        <v>4.1451861246035167</v>
      </c>
      <c r="J782" s="25">
        <f t="shared" si="137"/>
        <v>4.6591279889831305E-2</v>
      </c>
      <c r="K782" s="25">
        <f t="shared" si="138"/>
        <v>5.897630365801431E-2</v>
      </c>
      <c r="L782" s="25">
        <f t="shared" si="139"/>
        <v>0.44640465957268638</v>
      </c>
    </row>
    <row r="783" spans="1:12" x14ac:dyDescent="0.2">
      <c r="A783" s="27">
        <f t="shared" si="144"/>
        <v>16.600000000000101</v>
      </c>
      <c r="B783" s="25">
        <f t="shared" si="145"/>
        <v>100.31668018366118</v>
      </c>
      <c r="C783" s="25">
        <f t="shared" si="140"/>
        <v>7.7086105062177719</v>
      </c>
      <c r="D783" s="26">
        <f t="shared" si="141"/>
        <v>7927.4069376982416</v>
      </c>
      <c r="E783" s="25">
        <f t="shared" si="134"/>
        <v>0.44640465957268638</v>
      </c>
      <c r="F783" s="28">
        <f t="shared" si="142"/>
        <v>0.29711337968285506</v>
      </c>
      <c r="G783" s="25">
        <f t="shared" si="135"/>
        <v>0.10270000000000001</v>
      </c>
      <c r="H783" s="25">
        <f t="shared" si="143"/>
        <v>0</v>
      </c>
      <c r="I783" s="25">
        <f t="shared" si="136"/>
        <v>4.1451861246035167</v>
      </c>
      <c r="J783" s="25">
        <f t="shared" si="137"/>
        <v>4.6591279889831305E-2</v>
      </c>
      <c r="K783" s="25">
        <f t="shared" si="138"/>
        <v>5.897630365801431E-2</v>
      </c>
      <c r="L783" s="25">
        <f t="shared" si="139"/>
        <v>0.44640465957268638</v>
      </c>
    </row>
    <row r="784" spans="1:12" x14ac:dyDescent="0.2">
      <c r="A784" s="27">
        <f t="shared" si="144"/>
        <v>16.600000000000101</v>
      </c>
      <c r="B784" s="25">
        <f t="shared" si="145"/>
        <v>100.31668018366118</v>
      </c>
      <c r="C784" s="25">
        <f t="shared" si="140"/>
        <v>7.7086105062177719</v>
      </c>
      <c r="D784" s="26">
        <f t="shared" si="141"/>
        <v>7927.4069376982416</v>
      </c>
      <c r="E784" s="25">
        <f t="shared" si="134"/>
        <v>0.44640465957268638</v>
      </c>
      <c r="F784" s="28">
        <f t="shared" si="142"/>
        <v>0.29711337968285506</v>
      </c>
      <c r="G784" s="25">
        <f t="shared" si="135"/>
        <v>0.10270000000000001</v>
      </c>
      <c r="H784" s="25">
        <f t="shared" si="143"/>
        <v>0</v>
      </c>
      <c r="I784" s="25">
        <f t="shared" si="136"/>
        <v>4.1451861246035167</v>
      </c>
      <c r="J784" s="25">
        <f t="shared" si="137"/>
        <v>4.6591279889831305E-2</v>
      </c>
      <c r="K784" s="25">
        <f t="shared" si="138"/>
        <v>5.897630365801431E-2</v>
      </c>
      <c r="L784" s="25">
        <f t="shared" si="139"/>
        <v>0.44640465957268638</v>
      </c>
    </row>
    <row r="785" spans="1:12" x14ac:dyDescent="0.2">
      <c r="A785" s="27">
        <f t="shared" si="144"/>
        <v>16.600000000000101</v>
      </c>
      <c r="B785" s="25">
        <f t="shared" si="145"/>
        <v>100.31668018366118</v>
      </c>
      <c r="C785" s="25">
        <f t="shared" si="140"/>
        <v>7.7086105062177719</v>
      </c>
      <c r="D785" s="26">
        <f t="shared" si="141"/>
        <v>7927.4069376982416</v>
      </c>
      <c r="E785" s="25">
        <f t="shared" si="134"/>
        <v>0.44640465957268638</v>
      </c>
      <c r="F785" s="28">
        <f t="shared" si="142"/>
        <v>0.29711337968285506</v>
      </c>
      <c r="G785" s="25">
        <f t="shared" si="135"/>
        <v>0.10270000000000001</v>
      </c>
      <c r="H785" s="25">
        <f t="shared" si="143"/>
        <v>0</v>
      </c>
      <c r="I785" s="25">
        <f t="shared" si="136"/>
        <v>4.1451861246035167</v>
      </c>
      <c r="J785" s="25">
        <f t="shared" si="137"/>
        <v>4.6591279889831305E-2</v>
      </c>
      <c r="K785" s="25">
        <f t="shared" si="138"/>
        <v>5.897630365801431E-2</v>
      </c>
      <c r="L785" s="25">
        <f t="shared" si="139"/>
        <v>0.44640465957268638</v>
      </c>
    </row>
    <row r="786" spans="1:12" x14ac:dyDescent="0.2">
      <c r="A786" s="27">
        <f t="shared" si="144"/>
        <v>16.600000000000101</v>
      </c>
      <c r="B786" s="25">
        <f t="shared" si="145"/>
        <v>100.31668018366118</v>
      </c>
      <c r="C786" s="25">
        <f t="shared" si="140"/>
        <v>7.7086105062177719</v>
      </c>
      <c r="D786" s="26">
        <f t="shared" si="141"/>
        <v>7927.4069376982416</v>
      </c>
      <c r="E786" s="25">
        <f t="shared" si="134"/>
        <v>0.44640465957268638</v>
      </c>
      <c r="F786" s="28">
        <f t="shared" si="142"/>
        <v>0.29711337968285506</v>
      </c>
      <c r="G786" s="25">
        <f t="shared" si="135"/>
        <v>0.10270000000000001</v>
      </c>
      <c r="H786" s="25">
        <f t="shared" si="143"/>
        <v>0</v>
      </c>
      <c r="I786" s="25">
        <f t="shared" si="136"/>
        <v>4.1451861246035167</v>
      </c>
      <c r="J786" s="25">
        <f t="shared" si="137"/>
        <v>4.6591279889831305E-2</v>
      </c>
      <c r="K786" s="25">
        <f t="shared" si="138"/>
        <v>5.897630365801431E-2</v>
      </c>
      <c r="L786" s="25">
        <f t="shared" si="139"/>
        <v>0.44640465957268638</v>
      </c>
    </row>
    <row r="787" spans="1:12" x14ac:dyDescent="0.2">
      <c r="A787" s="27">
        <f t="shared" si="144"/>
        <v>16.600000000000101</v>
      </c>
      <c r="B787" s="25">
        <f t="shared" si="145"/>
        <v>100.31668018366118</v>
      </c>
      <c r="C787" s="25">
        <f t="shared" si="140"/>
        <v>7.7086105062177719</v>
      </c>
      <c r="D787" s="26">
        <f t="shared" si="141"/>
        <v>7927.4069376982416</v>
      </c>
      <c r="E787" s="25">
        <f t="shared" si="134"/>
        <v>0.44640465957268638</v>
      </c>
      <c r="F787" s="28">
        <f t="shared" si="142"/>
        <v>0.29711337968285506</v>
      </c>
      <c r="G787" s="25">
        <f t="shared" si="135"/>
        <v>0.10270000000000001</v>
      </c>
      <c r="H787" s="25">
        <f t="shared" si="143"/>
        <v>0</v>
      </c>
      <c r="I787" s="25">
        <f t="shared" si="136"/>
        <v>4.1451861246035167</v>
      </c>
      <c r="J787" s="25">
        <f t="shared" si="137"/>
        <v>4.6591279889831305E-2</v>
      </c>
      <c r="K787" s="25">
        <f t="shared" si="138"/>
        <v>5.897630365801431E-2</v>
      </c>
      <c r="L787" s="25">
        <f t="shared" si="139"/>
        <v>0.44640465957268638</v>
      </c>
    </row>
    <row r="788" spans="1:12" x14ac:dyDescent="0.2">
      <c r="A788" s="27">
        <f t="shared" si="144"/>
        <v>16.600000000000101</v>
      </c>
      <c r="B788" s="25">
        <f t="shared" si="145"/>
        <v>100.31668018366118</v>
      </c>
      <c r="C788" s="25">
        <f t="shared" si="140"/>
        <v>7.7086105062177719</v>
      </c>
      <c r="D788" s="26">
        <f t="shared" si="141"/>
        <v>7927.4069376982416</v>
      </c>
      <c r="E788" s="25">
        <f t="shared" si="134"/>
        <v>0.44640465957268638</v>
      </c>
      <c r="F788" s="28">
        <f t="shared" si="142"/>
        <v>0.29711337968285506</v>
      </c>
      <c r="G788" s="25">
        <f t="shared" si="135"/>
        <v>0.10270000000000001</v>
      </c>
      <c r="H788" s="25">
        <f t="shared" si="143"/>
        <v>0</v>
      </c>
      <c r="I788" s="25">
        <f t="shared" si="136"/>
        <v>4.1451861246035167</v>
      </c>
      <c r="J788" s="25">
        <f t="shared" si="137"/>
        <v>4.6591279889831305E-2</v>
      </c>
      <c r="K788" s="25">
        <f t="shared" si="138"/>
        <v>5.897630365801431E-2</v>
      </c>
      <c r="L788" s="25">
        <f t="shared" si="139"/>
        <v>0.44640465957268638</v>
      </c>
    </row>
    <row r="789" spans="1:12" x14ac:dyDescent="0.2">
      <c r="A789" s="27">
        <f t="shared" si="144"/>
        <v>16.600000000000101</v>
      </c>
      <c r="B789" s="25">
        <f t="shared" si="145"/>
        <v>100.31668018366118</v>
      </c>
      <c r="C789" s="25">
        <f t="shared" si="140"/>
        <v>7.7086105062177719</v>
      </c>
      <c r="D789" s="26">
        <f t="shared" si="141"/>
        <v>7927.4069376982416</v>
      </c>
      <c r="E789" s="25">
        <f t="shared" si="134"/>
        <v>0.44640465957268638</v>
      </c>
      <c r="F789" s="28">
        <f t="shared" si="142"/>
        <v>0.29711337968285506</v>
      </c>
      <c r="G789" s="25">
        <f t="shared" si="135"/>
        <v>0.10270000000000001</v>
      </c>
      <c r="H789" s="25">
        <f t="shared" si="143"/>
        <v>0</v>
      </c>
      <c r="I789" s="25">
        <f t="shared" si="136"/>
        <v>4.1451861246035167</v>
      </c>
      <c r="J789" s="25">
        <f t="shared" si="137"/>
        <v>4.6591279889831305E-2</v>
      </c>
      <c r="K789" s="25">
        <f t="shared" si="138"/>
        <v>5.897630365801431E-2</v>
      </c>
      <c r="L789" s="25">
        <f t="shared" si="139"/>
        <v>0.44640465957268638</v>
      </c>
    </row>
    <row r="790" spans="1:12" x14ac:dyDescent="0.2">
      <c r="A790" s="27">
        <f t="shared" si="144"/>
        <v>16.600000000000101</v>
      </c>
      <c r="B790" s="25">
        <f t="shared" si="145"/>
        <v>100.31668018366118</v>
      </c>
      <c r="C790" s="25">
        <f t="shared" si="140"/>
        <v>7.7086105062177719</v>
      </c>
      <c r="D790" s="26">
        <f t="shared" si="141"/>
        <v>7927.4069376982416</v>
      </c>
      <c r="E790" s="25">
        <f t="shared" si="134"/>
        <v>0.44640465957268638</v>
      </c>
      <c r="F790" s="28">
        <f t="shared" si="142"/>
        <v>0.29711337968285506</v>
      </c>
      <c r="G790" s="25">
        <f t="shared" si="135"/>
        <v>0.10270000000000001</v>
      </c>
      <c r="H790" s="25">
        <f t="shared" si="143"/>
        <v>0</v>
      </c>
      <c r="I790" s="25">
        <f t="shared" si="136"/>
        <v>4.1451861246035167</v>
      </c>
      <c r="J790" s="25">
        <f t="shared" si="137"/>
        <v>4.6591279889831305E-2</v>
      </c>
      <c r="K790" s="25">
        <f t="shared" si="138"/>
        <v>5.897630365801431E-2</v>
      </c>
      <c r="L790" s="25">
        <f t="shared" si="139"/>
        <v>0.44640465957268638</v>
      </c>
    </row>
    <row r="791" spans="1:12" x14ac:dyDescent="0.2">
      <c r="A791" s="27">
        <f t="shared" si="144"/>
        <v>16.600000000000101</v>
      </c>
      <c r="B791" s="25">
        <f t="shared" si="145"/>
        <v>100.31668018366118</v>
      </c>
      <c r="C791" s="25">
        <f t="shared" si="140"/>
        <v>7.7086105062177719</v>
      </c>
      <c r="D791" s="26">
        <f t="shared" si="141"/>
        <v>7927.4069376982416</v>
      </c>
      <c r="E791" s="25">
        <f t="shared" ref="E791:E854" si="146">$I791*2/$D$6*($D$7/$B$11)</f>
        <v>0.44640465957268638</v>
      </c>
      <c r="F791" s="28">
        <f t="shared" si="142"/>
        <v>0.29711337968285506</v>
      </c>
      <c r="G791" s="25">
        <f t="shared" ref="G791:G854" si="147">IF(OR(AND(B790&gt;14,B790&lt;37),AND(B790&gt;49,B790&lt;72)),$D$8*(($F$4/1000)*C790*C790)/5+IF($B$12="Yes",$D$9,$D$10)*($F$4/1000)+IF($B$13="Yes",0,$D$11*($F$4/1000)),IF($B$12="Yes",$D$9,$D$10)*($F$4/1000))</f>
        <v>0.10270000000000001</v>
      </c>
      <c r="H791" s="25">
        <f t="shared" si="143"/>
        <v>0</v>
      </c>
      <c r="I791" s="25">
        <f t="shared" ref="I791:I854" si="148">IF($D791&lt;=$B$17,$C$17-$D$17*$D791,IF($D791&lt;=$B$18,$C$18-$D$18*($D791-$B$17),IF($D791&lt;=$B$19,$C$19-$D$19*($D791-$B$18),IF($D791&gt;=$B$19+1,0))))</f>
        <v>4.1451861246035167</v>
      </c>
      <c r="J791" s="25">
        <f t="shared" ref="J791:J854" si="149">$L791+$H791-$F791-$G791</f>
        <v>4.6591279889831305E-2</v>
      </c>
      <c r="K791" s="25">
        <f t="shared" ref="K791:K854" si="150">$J791/($F$4/1000)</f>
        <v>5.897630365801431E-2</v>
      </c>
      <c r="L791" s="25">
        <f t="shared" ref="L791:L854" si="151">IF($B$12="Yes",IF(E791&gt;=$D$12*($F$4/1000),$D$12*($F$4/1000),E791),IF(E791&gt;=$D$13*($F$4/1000),$D$13*($F$4/1000),E791))</f>
        <v>0.44640465957268638</v>
      </c>
    </row>
    <row r="792" spans="1:12" x14ac:dyDescent="0.2">
      <c r="A792" s="27">
        <f t="shared" si="144"/>
        <v>16.600000000000101</v>
      </c>
      <c r="B792" s="25">
        <f t="shared" si="145"/>
        <v>100.31668018366118</v>
      </c>
      <c r="C792" s="25">
        <f t="shared" ref="C792:C855" si="152">SQRT($C791*$C791+2*$K791*($B792-$B791))</f>
        <v>7.7086105062177719</v>
      </c>
      <c r="D792" s="26">
        <f t="shared" ref="D792:D855" si="153">$C792/(3.1416*$D$6)*($D$7/$B$11)*60000</f>
        <v>7927.4069376982416</v>
      </c>
      <c r="E792" s="25">
        <f t="shared" si="146"/>
        <v>0.44640465957268638</v>
      </c>
      <c r="F792" s="28">
        <f t="shared" ref="F792:F855" si="154">B$8*$C792*$C792</f>
        <v>0.29711337968285506</v>
      </c>
      <c r="G792" s="25">
        <f t="shared" si="147"/>
        <v>0.10270000000000001</v>
      </c>
      <c r="H792" s="25">
        <f t="shared" ref="H792:H855" si="155">IF(B792&lt;6.7,0.445/8.5*($F$4/1000)*9.81,IF(AND(B792&gt;=6.7,B792&lt;=76.72),0,IF(AND(B792&gt;76.2,B792&lt;84.92),0.445/8.5*($F$4/1000)*-9.81,IF(AND(B792&gt;=84.92,B792&lt;=84.92),0,IF(AND(B792&gt;84.92,B792&lt;92.12),0.445/8.5*($F$4/1000)*9.81,IF(B792&gt;=92.12,0))))))</f>
        <v>0</v>
      </c>
      <c r="I792" s="25">
        <f t="shared" si="148"/>
        <v>4.1451861246035167</v>
      </c>
      <c r="J792" s="25">
        <f t="shared" si="149"/>
        <v>4.6591279889831305E-2</v>
      </c>
      <c r="K792" s="25">
        <f t="shared" si="150"/>
        <v>5.897630365801431E-2</v>
      </c>
      <c r="L792" s="25">
        <f t="shared" si="151"/>
        <v>0.44640465957268638</v>
      </c>
    </row>
    <row r="793" spans="1:12" x14ac:dyDescent="0.2">
      <c r="A793" s="27">
        <f t="shared" ref="A793:A856" si="156">IF($B792&gt;=100,A792,A792+0.05)</f>
        <v>16.600000000000101</v>
      </c>
      <c r="B793" s="25">
        <f t="shared" ref="B793:B856" si="157">IF(B792&gt;100,B792,$B792+$C792*0.05+0.5*0.0025*$K792)</f>
        <v>100.31668018366118</v>
      </c>
      <c r="C793" s="25">
        <f t="shared" si="152"/>
        <v>7.7086105062177719</v>
      </c>
      <c r="D793" s="26">
        <f t="shared" si="153"/>
        <v>7927.4069376982416</v>
      </c>
      <c r="E793" s="25">
        <f t="shared" si="146"/>
        <v>0.44640465957268638</v>
      </c>
      <c r="F793" s="28">
        <f t="shared" si="154"/>
        <v>0.29711337968285506</v>
      </c>
      <c r="G793" s="25">
        <f t="shared" si="147"/>
        <v>0.10270000000000001</v>
      </c>
      <c r="H793" s="25">
        <f t="shared" si="155"/>
        <v>0</v>
      </c>
      <c r="I793" s="25">
        <f t="shared" si="148"/>
        <v>4.1451861246035167</v>
      </c>
      <c r="J793" s="25">
        <f t="shared" si="149"/>
        <v>4.6591279889831305E-2</v>
      </c>
      <c r="K793" s="25">
        <f t="shared" si="150"/>
        <v>5.897630365801431E-2</v>
      </c>
      <c r="L793" s="25">
        <f t="shared" si="151"/>
        <v>0.44640465957268638</v>
      </c>
    </row>
    <row r="794" spans="1:12" x14ac:dyDescent="0.2">
      <c r="A794" s="27">
        <f t="shared" si="156"/>
        <v>16.600000000000101</v>
      </c>
      <c r="B794" s="25">
        <f t="shared" si="157"/>
        <v>100.31668018366118</v>
      </c>
      <c r="C794" s="25">
        <f t="shared" si="152"/>
        <v>7.7086105062177719</v>
      </c>
      <c r="D794" s="26">
        <f t="shared" si="153"/>
        <v>7927.4069376982416</v>
      </c>
      <c r="E794" s="25">
        <f t="shared" si="146"/>
        <v>0.44640465957268638</v>
      </c>
      <c r="F794" s="28">
        <f t="shared" si="154"/>
        <v>0.29711337968285506</v>
      </c>
      <c r="G794" s="25">
        <f t="shared" si="147"/>
        <v>0.10270000000000001</v>
      </c>
      <c r="H794" s="25">
        <f t="shared" si="155"/>
        <v>0</v>
      </c>
      <c r="I794" s="25">
        <f t="shared" si="148"/>
        <v>4.1451861246035167</v>
      </c>
      <c r="J794" s="25">
        <f t="shared" si="149"/>
        <v>4.6591279889831305E-2</v>
      </c>
      <c r="K794" s="25">
        <f t="shared" si="150"/>
        <v>5.897630365801431E-2</v>
      </c>
      <c r="L794" s="25">
        <f t="shared" si="151"/>
        <v>0.44640465957268638</v>
      </c>
    </row>
    <row r="795" spans="1:12" x14ac:dyDescent="0.2">
      <c r="A795" s="27">
        <f t="shared" si="156"/>
        <v>16.600000000000101</v>
      </c>
      <c r="B795" s="25">
        <f t="shared" si="157"/>
        <v>100.31668018366118</v>
      </c>
      <c r="C795" s="25">
        <f t="shared" si="152"/>
        <v>7.7086105062177719</v>
      </c>
      <c r="D795" s="26">
        <f t="shared" si="153"/>
        <v>7927.4069376982416</v>
      </c>
      <c r="E795" s="25">
        <f t="shared" si="146"/>
        <v>0.44640465957268638</v>
      </c>
      <c r="F795" s="28">
        <f t="shared" si="154"/>
        <v>0.29711337968285506</v>
      </c>
      <c r="G795" s="25">
        <f t="shared" si="147"/>
        <v>0.10270000000000001</v>
      </c>
      <c r="H795" s="25">
        <f t="shared" si="155"/>
        <v>0</v>
      </c>
      <c r="I795" s="25">
        <f t="shared" si="148"/>
        <v>4.1451861246035167</v>
      </c>
      <c r="J795" s="25">
        <f t="shared" si="149"/>
        <v>4.6591279889831305E-2</v>
      </c>
      <c r="K795" s="25">
        <f t="shared" si="150"/>
        <v>5.897630365801431E-2</v>
      </c>
      <c r="L795" s="25">
        <f t="shared" si="151"/>
        <v>0.44640465957268638</v>
      </c>
    </row>
    <row r="796" spans="1:12" x14ac:dyDescent="0.2">
      <c r="A796" s="27">
        <f t="shared" si="156"/>
        <v>16.600000000000101</v>
      </c>
      <c r="B796" s="25">
        <f t="shared" si="157"/>
        <v>100.31668018366118</v>
      </c>
      <c r="C796" s="25">
        <f t="shared" si="152"/>
        <v>7.7086105062177719</v>
      </c>
      <c r="D796" s="26">
        <f t="shared" si="153"/>
        <v>7927.4069376982416</v>
      </c>
      <c r="E796" s="25">
        <f t="shared" si="146"/>
        <v>0.44640465957268638</v>
      </c>
      <c r="F796" s="28">
        <f t="shared" si="154"/>
        <v>0.29711337968285506</v>
      </c>
      <c r="G796" s="25">
        <f t="shared" si="147"/>
        <v>0.10270000000000001</v>
      </c>
      <c r="H796" s="25">
        <f t="shared" si="155"/>
        <v>0</v>
      </c>
      <c r="I796" s="25">
        <f t="shared" si="148"/>
        <v>4.1451861246035167</v>
      </c>
      <c r="J796" s="25">
        <f t="shared" si="149"/>
        <v>4.6591279889831305E-2</v>
      </c>
      <c r="K796" s="25">
        <f t="shared" si="150"/>
        <v>5.897630365801431E-2</v>
      </c>
      <c r="L796" s="25">
        <f t="shared" si="151"/>
        <v>0.44640465957268638</v>
      </c>
    </row>
    <row r="797" spans="1:12" x14ac:dyDescent="0.2">
      <c r="A797" s="27">
        <f t="shared" si="156"/>
        <v>16.600000000000101</v>
      </c>
      <c r="B797" s="25">
        <f t="shared" si="157"/>
        <v>100.31668018366118</v>
      </c>
      <c r="C797" s="25">
        <f t="shared" si="152"/>
        <v>7.7086105062177719</v>
      </c>
      <c r="D797" s="26">
        <f t="shared" si="153"/>
        <v>7927.4069376982416</v>
      </c>
      <c r="E797" s="25">
        <f t="shared" si="146"/>
        <v>0.44640465957268638</v>
      </c>
      <c r="F797" s="28">
        <f t="shared" si="154"/>
        <v>0.29711337968285506</v>
      </c>
      <c r="G797" s="25">
        <f t="shared" si="147"/>
        <v>0.10270000000000001</v>
      </c>
      <c r="H797" s="25">
        <f t="shared" si="155"/>
        <v>0</v>
      </c>
      <c r="I797" s="25">
        <f t="shared" si="148"/>
        <v>4.1451861246035167</v>
      </c>
      <c r="J797" s="25">
        <f t="shared" si="149"/>
        <v>4.6591279889831305E-2</v>
      </c>
      <c r="K797" s="25">
        <f t="shared" si="150"/>
        <v>5.897630365801431E-2</v>
      </c>
      <c r="L797" s="25">
        <f t="shared" si="151"/>
        <v>0.44640465957268638</v>
      </c>
    </row>
    <row r="798" spans="1:12" x14ac:dyDescent="0.2">
      <c r="A798" s="27">
        <f t="shared" si="156"/>
        <v>16.600000000000101</v>
      </c>
      <c r="B798" s="25">
        <f t="shared" si="157"/>
        <v>100.31668018366118</v>
      </c>
      <c r="C798" s="25">
        <f t="shared" si="152"/>
        <v>7.7086105062177719</v>
      </c>
      <c r="D798" s="26">
        <f t="shared" si="153"/>
        <v>7927.4069376982416</v>
      </c>
      <c r="E798" s="25">
        <f t="shared" si="146"/>
        <v>0.44640465957268638</v>
      </c>
      <c r="F798" s="28">
        <f t="shared" si="154"/>
        <v>0.29711337968285506</v>
      </c>
      <c r="G798" s="25">
        <f t="shared" si="147"/>
        <v>0.10270000000000001</v>
      </c>
      <c r="H798" s="25">
        <f t="shared" si="155"/>
        <v>0</v>
      </c>
      <c r="I798" s="25">
        <f t="shared" si="148"/>
        <v>4.1451861246035167</v>
      </c>
      <c r="J798" s="25">
        <f t="shared" si="149"/>
        <v>4.6591279889831305E-2</v>
      </c>
      <c r="K798" s="25">
        <f t="shared" si="150"/>
        <v>5.897630365801431E-2</v>
      </c>
      <c r="L798" s="25">
        <f t="shared" si="151"/>
        <v>0.44640465957268638</v>
      </c>
    </row>
    <row r="799" spans="1:12" x14ac:dyDescent="0.2">
      <c r="A799" s="27">
        <f t="shared" si="156"/>
        <v>16.600000000000101</v>
      </c>
      <c r="B799" s="25">
        <f t="shared" si="157"/>
        <v>100.31668018366118</v>
      </c>
      <c r="C799" s="25">
        <f t="shared" si="152"/>
        <v>7.7086105062177719</v>
      </c>
      <c r="D799" s="26">
        <f t="shared" si="153"/>
        <v>7927.4069376982416</v>
      </c>
      <c r="E799" s="25">
        <f t="shared" si="146"/>
        <v>0.44640465957268638</v>
      </c>
      <c r="F799" s="28">
        <f t="shared" si="154"/>
        <v>0.29711337968285506</v>
      </c>
      <c r="G799" s="25">
        <f t="shared" si="147"/>
        <v>0.10270000000000001</v>
      </c>
      <c r="H799" s="25">
        <f t="shared" si="155"/>
        <v>0</v>
      </c>
      <c r="I799" s="25">
        <f t="shared" si="148"/>
        <v>4.1451861246035167</v>
      </c>
      <c r="J799" s="25">
        <f t="shared" si="149"/>
        <v>4.6591279889831305E-2</v>
      </c>
      <c r="K799" s="25">
        <f t="shared" si="150"/>
        <v>5.897630365801431E-2</v>
      </c>
      <c r="L799" s="25">
        <f t="shared" si="151"/>
        <v>0.44640465957268638</v>
      </c>
    </row>
    <row r="800" spans="1:12" x14ac:dyDescent="0.2">
      <c r="A800" s="27">
        <f t="shared" si="156"/>
        <v>16.600000000000101</v>
      </c>
      <c r="B800" s="25">
        <f t="shared" si="157"/>
        <v>100.31668018366118</v>
      </c>
      <c r="C800" s="25">
        <f t="shared" si="152"/>
        <v>7.7086105062177719</v>
      </c>
      <c r="D800" s="26">
        <f t="shared" si="153"/>
        <v>7927.4069376982416</v>
      </c>
      <c r="E800" s="25">
        <f t="shared" si="146"/>
        <v>0.44640465957268638</v>
      </c>
      <c r="F800" s="28">
        <f t="shared" si="154"/>
        <v>0.29711337968285506</v>
      </c>
      <c r="G800" s="25">
        <f t="shared" si="147"/>
        <v>0.10270000000000001</v>
      </c>
      <c r="H800" s="25">
        <f t="shared" si="155"/>
        <v>0</v>
      </c>
      <c r="I800" s="25">
        <f t="shared" si="148"/>
        <v>4.1451861246035167</v>
      </c>
      <c r="J800" s="25">
        <f t="shared" si="149"/>
        <v>4.6591279889831305E-2</v>
      </c>
      <c r="K800" s="25">
        <f t="shared" si="150"/>
        <v>5.897630365801431E-2</v>
      </c>
      <c r="L800" s="25">
        <f t="shared" si="151"/>
        <v>0.44640465957268638</v>
      </c>
    </row>
    <row r="801" spans="1:12" x14ac:dyDescent="0.2">
      <c r="A801" s="27">
        <f t="shared" si="156"/>
        <v>16.600000000000101</v>
      </c>
      <c r="B801" s="25">
        <f t="shared" si="157"/>
        <v>100.31668018366118</v>
      </c>
      <c r="C801" s="25">
        <f t="shared" si="152"/>
        <v>7.7086105062177719</v>
      </c>
      <c r="D801" s="26">
        <f t="shared" si="153"/>
        <v>7927.4069376982416</v>
      </c>
      <c r="E801" s="25">
        <f t="shared" si="146"/>
        <v>0.44640465957268638</v>
      </c>
      <c r="F801" s="28">
        <f t="shared" si="154"/>
        <v>0.29711337968285506</v>
      </c>
      <c r="G801" s="25">
        <f t="shared" si="147"/>
        <v>0.10270000000000001</v>
      </c>
      <c r="H801" s="25">
        <f t="shared" si="155"/>
        <v>0</v>
      </c>
      <c r="I801" s="25">
        <f t="shared" si="148"/>
        <v>4.1451861246035167</v>
      </c>
      <c r="J801" s="25">
        <f t="shared" si="149"/>
        <v>4.6591279889831305E-2</v>
      </c>
      <c r="K801" s="25">
        <f t="shared" si="150"/>
        <v>5.897630365801431E-2</v>
      </c>
      <c r="L801" s="25">
        <f t="shared" si="151"/>
        <v>0.44640465957268638</v>
      </c>
    </row>
    <row r="802" spans="1:12" x14ac:dyDescent="0.2">
      <c r="A802" s="27">
        <f t="shared" si="156"/>
        <v>16.600000000000101</v>
      </c>
      <c r="B802" s="25">
        <f t="shared" si="157"/>
        <v>100.31668018366118</v>
      </c>
      <c r="C802" s="25">
        <f t="shared" si="152"/>
        <v>7.7086105062177719</v>
      </c>
      <c r="D802" s="26">
        <f t="shared" si="153"/>
        <v>7927.4069376982416</v>
      </c>
      <c r="E802" s="25">
        <f t="shared" si="146"/>
        <v>0.44640465957268638</v>
      </c>
      <c r="F802" s="28">
        <f t="shared" si="154"/>
        <v>0.29711337968285506</v>
      </c>
      <c r="G802" s="25">
        <f t="shared" si="147"/>
        <v>0.10270000000000001</v>
      </c>
      <c r="H802" s="25">
        <f t="shared" si="155"/>
        <v>0</v>
      </c>
      <c r="I802" s="25">
        <f t="shared" si="148"/>
        <v>4.1451861246035167</v>
      </c>
      <c r="J802" s="25">
        <f t="shared" si="149"/>
        <v>4.6591279889831305E-2</v>
      </c>
      <c r="K802" s="25">
        <f t="shared" si="150"/>
        <v>5.897630365801431E-2</v>
      </c>
      <c r="L802" s="25">
        <f t="shared" si="151"/>
        <v>0.44640465957268638</v>
      </c>
    </row>
    <row r="803" spans="1:12" x14ac:dyDescent="0.2">
      <c r="A803" s="27">
        <f t="shared" si="156"/>
        <v>16.600000000000101</v>
      </c>
      <c r="B803" s="25">
        <f t="shared" si="157"/>
        <v>100.31668018366118</v>
      </c>
      <c r="C803" s="25">
        <f t="shared" si="152"/>
        <v>7.7086105062177719</v>
      </c>
      <c r="D803" s="26">
        <f t="shared" si="153"/>
        <v>7927.4069376982416</v>
      </c>
      <c r="E803" s="25">
        <f t="shared" si="146"/>
        <v>0.44640465957268638</v>
      </c>
      <c r="F803" s="28">
        <f t="shared" si="154"/>
        <v>0.29711337968285506</v>
      </c>
      <c r="G803" s="25">
        <f t="shared" si="147"/>
        <v>0.10270000000000001</v>
      </c>
      <c r="H803" s="25">
        <f t="shared" si="155"/>
        <v>0</v>
      </c>
      <c r="I803" s="25">
        <f t="shared" si="148"/>
        <v>4.1451861246035167</v>
      </c>
      <c r="J803" s="25">
        <f t="shared" si="149"/>
        <v>4.6591279889831305E-2</v>
      </c>
      <c r="K803" s="25">
        <f t="shared" si="150"/>
        <v>5.897630365801431E-2</v>
      </c>
      <c r="L803" s="25">
        <f t="shared" si="151"/>
        <v>0.44640465957268638</v>
      </c>
    </row>
    <row r="804" spans="1:12" x14ac:dyDescent="0.2">
      <c r="A804" s="27">
        <f t="shared" si="156"/>
        <v>16.600000000000101</v>
      </c>
      <c r="B804" s="25">
        <f t="shared" si="157"/>
        <v>100.31668018366118</v>
      </c>
      <c r="C804" s="25">
        <f t="shared" si="152"/>
        <v>7.7086105062177719</v>
      </c>
      <c r="D804" s="26">
        <f t="shared" si="153"/>
        <v>7927.4069376982416</v>
      </c>
      <c r="E804" s="25">
        <f t="shared" si="146"/>
        <v>0.44640465957268638</v>
      </c>
      <c r="F804" s="28">
        <f t="shared" si="154"/>
        <v>0.29711337968285506</v>
      </c>
      <c r="G804" s="25">
        <f t="shared" si="147"/>
        <v>0.10270000000000001</v>
      </c>
      <c r="H804" s="25">
        <f t="shared" si="155"/>
        <v>0</v>
      </c>
      <c r="I804" s="25">
        <f t="shared" si="148"/>
        <v>4.1451861246035167</v>
      </c>
      <c r="J804" s="25">
        <f t="shared" si="149"/>
        <v>4.6591279889831305E-2</v>
      </c>
      <c r="K804" s="25">
        <f t="shared" si="150"/>
        <v>5.897630365801431E-2</v>
      </c>
      <c r="L804" s="25">
        <f t="shared" si="151"/>
        <v>0.44640465957268638</v>
      </c>
    </row>
    <row r="805" spans="1:12" x14ac:dyDescent="0.2">
      <c r="A805" s="27">
        <f t="shared" si="156"/>
        <v>16.600000000000101</v>
      </c>
      <c r="B805" s="25">
        <f t="shared" si="157"/>
        <v>100.31668018366118</v>
      </c>
      <c r="C805" s="25">
        <f t="shared" si="152"/>
        <v>7.7086105062177719</v>
      </c>
      <c r="D805" s="26">
        <f t="shared" si="153"/>
        <v>7927.4069376982416</v>
      </c>
      <c r="E805" s="25">
        <f t="shared" si="146"/>
        <v>0.44640465957268638</v>
      </c>
      <c r="F805" s="28">
        <f t="shared" si="154"/>
        <v>0.29711337968285506</v>
      </c>
      <c r="G805" s="25">
        <f t="shared" si="147"/>
        <v>0.10270000000000001</v>
      </c>
      <c r="H805" s="25">
        <f t="shared" si="155"/>
        <v>0</v>
      </c>
      <c r="I805" s="25">
        <f t="shared" si="148"/>
        <v>4.1451861246035167</v>
      </c>
      <c r="J805" s="25">
        <f t="shared" si="149"/>
        <v>4.6591279889831305E-2</v>
      </c>
      <c r="K805" s="25">
        <f t="shared" si="150"/>
        <v>5.897630365801431E-2</v>
      </c>
      <c r="L805" s="25">
        <f t="shared" si="151"/>
        <v>0.44640465957268638</v>
      </c>
    </row>
    <row r="806" spans="1:12" x14ac:dyDescent="0.2">
      <c r="A806" s="27">
        <f t="shared" si="156"/>
        <v>16.600000000000101</v>
      </c>
      <c r="B806" s="25">
        <f t="shared" si="157"/>
        <v>100.31668018366118</v>
      </c>
      <c r="C806" s="25">
        <f t="shared" si="152"/>
        <v>7.7086105062177719</v>
      </c>
      <c r="D806" s="26">
        <f t="shared" si="153"/>
        <v>7927.4069376982416</v>
      </c>
      <c r="E806" s="25">
        <f t="shared" si="146"/>
        <v>0.44640465957268638</v>
      </c>
      <c r="F806" s="28">
        <f t="shared" si="154"/>
        <v>0.29711337968285506</v>
      </c>
      <c r="G806" s="25">
        <f t="shared" si="147"/>
        <v>0.10270000000000001</v>
      </c>
      <c r="H806" s="25">
        <f t="shared" si="155"/>
        <v>0</v>
      </c>
      <c r="I806" s="25">
        <f t="shared" si="148"/>
        <v>4.1451861246035167</v>
      </c>
      <c r="J806" s="25">
        <f t="shared" si="149"/>
        <v>4.6591279889831305E-2</v>
      </c>
      <c r="K806" s="25">
        <f t="shared" si="150"/>
        <v>5.897630365801431E-2</v>
      </c>
      <c r="L806" s="25">
        <f t="shared" si="151"/>
        <v>0.44640465957268638</v>
      </c>
    </row>
    <row r="807" spans="1:12" x14ac:dyDescent="0.2">
      <c r="A807" s="27">
        <f t="shared" si="156"/>
        <v>16.600000000000101</v>
      </c>
      <c r="B807" s="25">
        <f t="shared" si="157"/>
        <v>100.31668018366118</v>
      </c>
      <c r="C807" s="25">
        <f t="shared" si="152"/>
        <v>7.7086105062177719</v>
      </c>
      <c r="D807" s="26">
        <f t="shared" si="153"/>
        <v>7927.4069376982416</v>
      </c>
      <c r="E807" s="25">
        <f t="shared" si="146"/>
        <v>0.44640465957268638</v>
      </c>
      <c r="F807" s="28">
        <f t="shared" si="154"/>
        <v>0.29711337968285506</v>
      </c>
      <c r="G807" s="25">
        <f t="shared" si="147"/>
        <v>0.10270000000000001</v>
      </c>
      <c r="H807" s="25">
        <f t="shared" si="155"/>
        <v>0</v>
      </c>
      <c r="I807" s="25">
        <f t="shared" si="148"/>
        <v>4.1451861246035167</v>
      </c>
      <c r="J807" s="25">
        <f t="shared" si="149"/>
        <v>4.6591279889831305E-2</v>
      </c>
      <c r="K807" s="25">
        <f t="shared" si="150"/>
        <v>5.897630365801431E-2</v>
      </c>
      <c r="L807" s="25">
        <f t="shared" si="151"/>
        <v>0.44640465957268638</v>
      </c>
    </row>
    <row r="808" spans="1:12" x14ac:dyDescent="0.2">
      <c r="A808" s="27">
        <f t="shared" si="156"/>
        <v>16.600000000000101</v>
      </c>
      <c r="B808" s="25">
        <f t="shared" si="157"/>
        <v>100.31668018366118</v>
      </c>
      <c r="C808" s="25">
        <f t="shared" si="152"/>
        <v>7.7086105062177719</v>
      </c>
      <c r="D808" s="26">
        <f t="shared" si="153"/>
        <v>7927.4069376982416</v>
      </c>
      <c r="E808" s="25">
        <f t="shared" si="146"/>
        <v>0.44640465957268638</v>
      </c>
      <c r="F808" s="28">
        <f t="shared" si="154"/>
        <v>0.29711337968285506</v>
      </c>
      <c r="G808" s="25">
        <f t="shared" si="147"/>
        <v>0.10270000000000001</v>
      </c>
      <c r="H808" s="25">
        <f t="shared" si="155"/>
        <v>0</v>
      </c>
      <c r="I808" s="25">
        <f t="shared" si="148"/>
        <v>4.1451861246035167</v>
      </c>
      <c r="J808" s="25">
        <f t="shared" si="149"/>
        <v>4.6591279889831305E-2</v>
      </c>
      <c r="K808" s="25">
        <f t="shared" si="150"/>
        <v>5.897630365801431E-2</v>
      </c>
      <c r="L808" s="25">
        <f t="shared" si="151"/>
        <v>0.44640465957268638</v>
      </c>
    </row>
    <row r="809" spans="1:12" x14ac:dyDescent="0.2">
      <c r="A809" s="27">
        <f t="shared" si="156"/>
        <v>16.600000000000101</v>
      </c>
      <c r="B809" s="25">
        <f t="shared" si="157"/>
        <v>100.31668018366118</v>
      </c>
      <c r="C809" s="25">
        <f t="shared" si="152"/>
        <v>7.7086105062177719</v>
      </c>
      <c r="D809" s="26">
        <f t="shared" si="153"/>
        <v>7927.4069376982416</v>
      </c>
      <c r="E809" s="25">
        <f t="shared" si="146"/>
        <v>0.44640465957268638</v>
      </c>
      <c r="F809" s="28">
        <f t="shared" si="154"/>
        <v>0.29711337968285506</v>
      </c>
      <c r="G809" s="25">
        <f t="shared" si="147"/>
        <v>0.10270000000000001</v>
      </c>
      <c r="H809" s="25">
        <f t="shared" si="155"/>
        <v>0</v>
      </c>
      <c r="I809" s="25">
        <f t="shared" si="148"/>
        <v>4.1451861246035167</v>
      </c>
      <c r="J809" s="25">
        <f t="shared" si="149"/>
        <v>4.6591279889831305E-2</v>
      </c>
      <c r="K809" s="25">
        <f t="shared" si="150"/>
        <v>5.897630365801431E-2</v>
      </c>
      <c r="L809" s="25">
        <f t="shared" si="151"/>
        <v>0.44640465957268638</v>
      </c>
    </row>
    <row r="810" spans="1:12" x14ac:dyDescent="0.2">
      <c r="A810" s="27">
        <f t="shared" si="156"/>
        <v>16.600000000000101</v>
      </c>
      <c r="B810" s="25">
        <f t="shared" si="157"/>
        <v>100.31668018366118</v>
      </c>
      <c r="C810" s="25">
        <f t="shared" si="152"/>
        <v>7.7086105062177719</v>
      </c>
      <c r="D810" s="26">
        <f t="shared" si="153"/>
        <v>7927.4069376982416</v>
      </c>
      <c r="E810" s="25">
        <f t="shared" si="146"/>
        <v>0.44640465957268638</v>
      </c>
      <c r="F810" s="28">
        <f t="shared" si="154"/>
        <v>0.29711337968285506</v>
      </c>
      <c r="G810" s="25">
        <f t="shared" si="147"/>
        <v>0.10270000000000001</v>
      </c>
      <c r="H810" s="25">
        <f t="shared" si="155"/>
        <v>0</v>
      </c>
      <c r="I810" s="25">
        <f t="shared" si="148"/>
        <v>4.1451861246035167</v>
      </c>
      <c r="J810" s="25">
        <f t="shared" si="149"/>
        <v>4.6591279889831305E-2</v>
      </c>
      <c r="K810" s="25">
        <f t="shared" si="150"/>
        <v>5.897630365801431E-2</v>
      </c>
      <c r="L810" s="25">
        <f t="shared" si="151"/>
        <v>0.44640465957268638</v>
      </c>
    </row>
    <row r="811" spans="1:12" x14ac:dyDescent="0.2">
      <c r="A811" s="27">
        <f t="shared" si="156"/>
        <v>16.600000000000101</v>
      </c>
      <c r="B811" s="25">
        <f t="shared" si="157"/>
        <v>100.31668018366118</v>
      </c>
      <c r="C811" s="25">
        <f t="shared" si="152"/>
        <v>7.7086105062177719</v>
      </c>
      <c r="D811" s="26">
        <f t="shared" si="153"/>
        <v>7927.4069376982416</v>
      </c>
      <c r="E811" s="25">
        <f t="shared" si="146"/>
        <v>0.44640465957268638</v>
      </c>
      <c r="F811" s="28">
        <f t="shared" si="154"/>
        <v>0.29711337968285506</v>
      </c>
      <c r="G811" s="25">
        <f t="shared" si="147"/>
        <v>0.10270000000000001</v>
      </c>
      <c r="H811" s="25">
        <f t="shared" si="155"/>
        <v>0</v>
      </c>
      <c r="I811" s="25">
        <f t="shared" si="148"/>
        <v>4.1451861246035167</v>
      </c>
      <c r="J811" s="25">
        <f t="shared" si="149"/>
        <v>4.6591279889831305E-2</v>
      </c>
      <c r="K811" s="25">
        <f t="shared" si="150"/>
        <v>5.897630365801431E-2</v>
      </c>
      <c r="L811" s="25">
        <f t="shared" si="151"/>
        <v>0.44640465957268638</v>
      </c>
    </row>
    <row r="812" spans="1:12" x14ac:dyDescent="0.2">
      <c r="A812" s="27">
        <f t="shared" si="156"/>
        <v>16.600000000000101</v>
      </c>
      <c r="B812" s="25">
        <f t="shared" si="157"/>
        <v>100.31668018366118</v>
      </c>
      <c r="C812" s="25">
        <f t="shared" si="152"/>
        <v>7.7086105062177719</v>
      </c>
      <c r="D812" s="26">
        <f t="shared" si="153"/>
        <v>7927.4069376982416</v>
      </c>
      <c r="E812" s="25">
        <f t="shared" si="146"/>
        <v>0.44640465957268638</v>
      </c>
      <c r="F812" s="28">
        <f t="shared" si="154"/>
        <v>0.29711337968285506</v>
      </c>
      <c r="G812" s="25">
        <f t="shared" si="147"/>
        <v>0.10270000000000001</v>
      </c>
      <c r="H812" s="25">
        <f t="shared" si="155"/>
        <v>0</v>
      </c>
      <c r="I812" s="25">
        <f t="shared" si="148"/>
        <v>4.1451861246035167</v>
      </c>
      <c r="J812" s="25">
        <f t="shared" si="149"/>
        <v>4.6591279889831305E-2</v>
      </c>
      <c r="K812" s="25">
        <f t="shared" si="150"/>
        <v>5.897630365801431E-2</v>
      </c>
      <c r="L812" s="25">
        <f t="shared" si="151"/>
        <v>0.44640465957268638</v>
      </c>
    </row>
    <row r="813" spans="1:12" x14ac:dyDescent="0.2">
      <c r="A813" s="27">
        <f t="shared" si="156"/>
        <v>16.600000000000101</v>
      </c>
      <c r="B813" s="25">
        <f t="shared" si="157"/>
        <v>100.31668018366118</v>
      </c>
      <c r="C813" s="25">
        <f t="shared" si="152"/>
        <v>7.7086105062177719</v>
      </c>
      <c r="D813" s="26">
        <f t="shared" si="153"/>
        <v>7927.4069376982416</v>
      </c>
      <c r="E813" s="25">
        <f t="shared" si="146"/>
        <v>0.44640465957268638</v>
      </c>
      <c r="F813" s="28">
        <f t="shared" si="154"/>
        <v>0.29711337968285506</v>
      </c>
      <c r="G813" s="25">
        <f t="shared" si="147"/>
        <v>0.10270000000000001</v>
      </c>
      <c r="H813" s="25">
        <f t="shared" si="155"/>
        <v>0</v>
      </c>
      <c r="I813" s="25">
        <f t="shared" si="148"/>
        <v>4.1451861246035167</v>
      </c>
      <c r="J813" s="25">
        <f t="shared" si="149"/>
        <v>4.6591279889831305E-2</v>
      </c>
      <c r="K813" s="25">
        <f t="shared" si="150"/>
        <v>5.897630365801431E-2</v>
      </c>
      <c r="L813" s="25">
        <f t="shared" si="151"/>
        <v>0.44640465957268638</v>
      </c>
    </row>
    <row r="814" spans="1:12" x14ac:dyDescent="0.2">
      <c r="A814" s="27">
        <f t="shared" si="156"/>
        <v>16.600000000000101</v>
      </c>
      <c r="B814" s="25">
        <f t="shared" si="157"/>
        <v>100.31668018366118</v>
      </c>
      <c r="C814" s="25">
        <f t="shared" si="152"/>
        <v>7.7086105062177719</v>
      </c>
      <c r="D814" s="26">
        <f t="shared" si="153"/>
        <v>7927.4069376982416</v>
      </c>
      <c r="E814" s="25">
        <f t="shared" si="146"/>
        <v>0.44640465957268638</v>
      </c>
      <c r="F814" s="28">
        <f t="shared" si="154"/>
        <v>0.29711337968285506</v>
      </c>
      <c r="G814" s="25">
        <f t="shared" si="147"/>
        <v>0.10270000000000001</v>
      </c>
      <c r="H814" s="25">
        <f t="shared" si="155"/>
        <v>0</v>
      </c>
      <c r="I814" s="25">
        <f t="shared" si="148"/>
        <v>4.1451861246035167</v>
      </c>
      <c r="J814" s="25">
        <f t="shared" si="149"/>
        <v>4.6591279889831305E-2</v>
      </c>
      <c r="K814" s="25">
        <f t="shared" si="150"/>
        <v>5.897630365801431E-2</v>
      </c>
      <c r="L814" s="25">
        <f t="shared" si="151"/>
        <v>0.44640465957268638</v>
      </c>
    </row>
    <row r="815" spans="1:12" x14ac:dyDescent="0.2">
      <c r="A815" s="27">
        <f t="shared" si="156"/>
        <v>16.600000000000101</v>
      </c>
      <c r="B815" s="25">
        <f t="shared" si="157"/>
        <v>100.31668018366118</v>
      </c>
      <c r="C815" s="25">
        <f t="shared" si="152"/>
        <v>7.7086105062177719</v>
      </c>
      <c r="D815" s="26">
        <f t="shared" si="153"/>
        <v>7927.4069376982416</v>
      </c>
      <c r="E815" s="25">
        <f t="shared" si="146"/>
        <v>0.44640465957268638</v>
      </c>
      <c r="F815" s="28">
        <f t="shared" si="154"/>
        <v>0.29711337968285506</v>
      </c>
      <c r="G815" s="25">
        <f t="shared" si="147"/>
        <v>0.10270000000000001</v>
      </c>
      <c r="H815" s="25">
        <f t="shared" si="155"/>
        <v>0</v>
      </c>
      <c r="I815" s="25">
        <f t="shared" si="148"/>
        <v>4.1451861246035167</v>
      </c>
      <c r="J815" s="25">
        <f t="shared" si="149"/>
        <v>4.6591279889831305E-2</v>
      </c>
      <c r="K815" s="25">
        <f t="shared" si="150"/>
        <v>5.897630365801431E-2</v>
      </c>
      <c r="L815" s="25">
        <f t="shared" si="151"/>
        <v>0.44640465957268638</v>
      </c>
    </row>
    <row r="816" spans="1:12" x14ac:dyDescent="0.2">
      <c r="A816" s="27">
        <f t="shared" si="156"/>
        <v>16.600000000000101</v>
      </c>
      <c r="B816" s="25">
        <f t="shared" si="157"/>
        <v>100.31668018366118</v>
      </c>
      <c r="C816" s="25">
        <f t="shared" si="152"/>
        <v>7.7086105062177719</v>
      </c>
      <c r="D816" s="26">
        <f t="shared" si="153"/>
        <v>7927.4069376982416</v>
      </c>
      <c r="E816" s="25">
        <f t="shared" si="146"/>
        <v>0.44640465957268638</v>
      </c>
      <c r="F816" s="28">
        <f t="shared" si="154"/>
        <v>0.29711337968285506</v>
      </c>
      <c r="G816" s="25">
        <f t="shared" si="147"/>
        <v>0.10270000000000001</v>
      </c>
      <c r="H816" s="25">
        <f t="shared" si="155"/>
        <v>0</v>
      </c>
      <c r="I816" s="25">
        <f t="shared" si="148"/>
        <v>4.1451861246035167</v>
      </c>
      <c r="J816" s="25">
        <f t="shared" si="149"/>
        <v>4.6591279889831305E-2</v>
      </c>
      <c r="K816" s="25">
        <f t="shared" si="150"/>
        <v>5.897630365801431E-2</v>
      </c>
      <c r="L816" s="25">
        <f t="shared" si="151"/>
        <v>0.44640465957268638</v>
      </c>
    </row>
    <row r="817" spans="1:12" x14ac:dyDescent="0.2">
      <c r="A817" s="27">
        <f t="shared" si="156"/>
        <v>16.600000000000101</v>
      </c>
      <c r="B817" s="25">
        <f t="shared" si="157"/>
        <v>100.31668018366118</v>
      </c>
      <c r="C817" s="25">
        <f t="shared" si="152"/>
        <v>7.7086105062177719</v>
      </c>
      <c r="D817" s="26">
        <f t="shared" si="153"/>
        <v>7927.4069376982416</v>
      </c>
      <c r="E817" s="25">
        <f t="shared" si="146"/>
        <v>0.44640465957268638</v>
      </c>
      <c r="F817" s="28">
        <f t="shared" si="154"/>
        <v>0.29711337968285506</v>
      </c>
      <c r="G817" s="25">
        <f t="shared" si="147"/>
        <v>0.10270000000000001</v>
      </c>
      <c r="H817" s="25">
        <f t="shared" si="155"/>
        <v>0</v>
      </c>
      <c r="I817" s="25">
        <f t="shared" si="148"/>
        <v>4.1451861246035167</v>
      </c>
      <c r="J817" s="25">
        <f t="shared" si="149"/>
        <v>4.6591279889831305E-2</v>
      </c>
      <c r="K817" s="25">
        <f t="shared" si="150"/>
        <v>5.897630365801431E-2</v>
      </c>
      <c r="L817" s="25">
        <f t="shared" si="151"/>
        <v>0.44640465957268638</v>
      </c>
    </row>
    <row r="818" spans="1:12" x14ac:dyDescent="0.2">
      <c r="A818" s="27">
        <f t="shared" si="156"/>
        <v>16.600000000000101</v>
      </c>
      <c r="B818" s="25">
        <f t="shared" si="157"/>
        <v>100.31668018366118</v>
      </c>
      <c r="C818" s="25">
        <f t="shared" si="152"/>
        <v>7.7086105062177719</v>
      </c>
      <c r="D818" s="26">
        <f t="shared" si="153"/>
        <v>7927.4069376982416</v>
      </c>
      <c r="E818" s="25">
        <f t="shared" si="146"/>
        <v>0.44640465957268638</v>
      </c>
      <c r="F818" s="28">
        <f t="shared" si="154"/>
        <v>0.29711337968285506</v>
      </c>
      <c r="G818" s="25">
        <f t="shared" si="147"/>
        <v>0.10270000000000001</v>
      </c>
      <c r="H818" s="25">
        <f t="shared" si="155"/>
        <v>0</v>
      </c>
      <c r="I818" s="25">
        <f t="shared" si="148"/>
        <v>4.1451861246035167</v>
      </c>
      <c r="J818" s="25">
        <f t="shared" si="149"/>
        <v>4.6591279889831305E-2</v>
      </c>
      <c r="K818" s="25">
        <f t="shared" si="150"/>
        <v>5.897630365801431E-2</v>
      </c>
      <c r="L818" s="25">
        <f t="shared" si="151"/>
        <v>0.44640465957268638</v>
      </c>
    </row>
    <row r="819" spans="1:12" x14ac:dyDescent="0.2">
      <c r="A819" s="27">
        <f t="shared" si="156"/>
        <v>16.600000000000101</v>
      </c>
      <c r="B819" s="25">
        <f t="shared" si="157"/>
        <v>100.31668018366118</v>
      </c>
      <c r="C819" s="25">
        <f t="shared" si="152"/>
        <v>7.7086105062177719</v>
      </c>
      <c r="D819" s="26">
        <f t="shared" si="153"/>
        <v>7927.4069376982416</v>
      </c>
      <c r="E819" s="25">
        <f t="shared" si="146"/>
        <v>0.44640465957268638</v>
      </c>
      <c r="F819" s="28">
        <f t="shared" si="154"/>
        <v>0.29711337968285506</v>
      </c>
      <c r="G819" s="25">
        <f t="shared" si="147"/>
        <v>0.10270000000000001</v>
      </c>
      <c r="H819" s="25">
        <f t="shared" si="155"/>
        <v>0</v>
      </c>
      <c r="I819" s="25">
        <f t="shared" si="148"/>
        <v>4.1451861246035167</v>
      </c>
      <c r="J819" s="25">
        <f t="shared" si="149"/>
        <v>4.6591279889831305E-2</v>
      </c>
      <c r="K819" s="25">
        <f t="shared" si="150"/>
        <v>5.897630365801431E-2</v>
      </c>
      <c r="L819" s="25">
        <f t="shared" si="151"/>
        <v>0.44640465957268638</v>
      </c>
    </row>
    <row r="820" spans="1:12" x14ac:dyDescent="0.2">
      <c r="A820" s="27">
        <f t="shared" si="156"/>
        <v>16.600000000000101</v>
      </c>
      <c r="B820" s="25">
        <f t="shared" si="157"/>
        <v>100.31668018366118</v>
      </c>
      <c r="C820" s="25">
        <f t="shared" si="152"/>
        <v>7.7086105062177719</v>
      </c>
      <c r="D820" s="26">
        <f t="shared" si="153"/>
        <v>7927.4069376982416</v>
      </c>
      <c r="E820" s="25">
        <f t="shared" si="146"/>
        <v>0.44640465957268638</v>
      </c>
      <c r="F820" s="28">
        <f t="shared" si="154"/>
        <v>0.29711337968285506</v>
      </c>
      <c r="G820" s="25">
        <f t="shared" si="147"/>
        <v>0.10270000000000001</v>
      </c>
      <c r="H820" s="25">
        <f t="shared" si="155"/>
        <v>0</v>
      </c>
      <c r="I820" s="25">
        <f t="shared" si="148"/>
        <v>4.1451861246035167</v>
      </c>
      <c r="J820" s="25">
        <f t="shared" si="149"/>
        <v>4.6591279889831305E-2</v>
      </c>
      <c r="K820" s="25">
        <f t="shared" si="150"/>
        <v>5.897630365801431E-2</v>
      </c>
      <c r="L820" s="25">
        <f t="shared" si="151"/>
        <v>0.44640465957268638</v>
      </c>
    </row>
    <row r="821" spans="1:12" x14ac:dyDescent="0.2">
      <c r="A821" s="27">
        <f t="shared" si="156"/>
        <v>16.600000000000101</v>
      </c>
      <c r="B821" s="25">
        <f t="shared" si="157"/>
        <v>100.31668018366118</v>
      </c>
      <c r="C821" s="25">
        <f t="shared" si="152"/>
        <v>7.7086105062177719</v>
      </c>
      <c r="D821" s="26">
        <f t="shared" si="153"/>
        <v>7927.4069376982416</v>
      </c>
      <c r="E821" s="25">
        <f t="shared" si="146"/>
        <v>0.44640465957268638</v>
      </c>
      <c r="F821" s="28">
        <f t="shared" si="154"/>
        <v>0.29711337968285506</v>
      </c>
      <c r="G821" s="25">
        <f t="shared" si="147"/>
        <v>0.10270000000000001</v>
      </c>
      <c r="H821" s="25">
        <f t="shared" si="155"/>
        <v>0</v>
      </c>
      <c r="I821" s="25">
        <f t="shared" si="148"/>
        <v>4.1451861246035167</v>
      </c>
      <c r="J821" s="25">
        <f t="shared" si="149"/>
        <v>4.6591279889831305E-2</v>
      </c>
      <c r="K821" s="25">
        <f t="shared" si="150"/>
        <v>5.897630365801431E-2</v>
      </c>
      <c r="L821" s="25">
        <f t="shared" si="151"/>
        <v>0.44640465957268638</v>
      </c>
    </row>
    <row r="822" spans="1:12" x14ac:dyDescent="0.2">
      <c r="A822" s="27">
        <f t="shared" si="156"/>
        <v>16.600000000000101</v>
      </c>
      <c r="B822" s="25">
        <f t="shared" si="157"/>
        <v>100.31668018366118</v>
      </c>
      <c r="C822" s="25">
        <f t="shared" si="152"/>
        <v>7.7086105062177719</v>
      </c>
      <c r="D822" s="26">
        <f t="shared" si="153"/>
        <v>7927.4069376982416</v>
      </c>
      <c r="E822" s="25">
        <f t="shared" si="146"/>
        <v>0.44640465957268638</v>
      </c>
      <c r="F822" s="28">
        <f t="shared" si="154"/>
        <v>0.29711337968285506</v>
      </c>
      <c r="G822" s="25">
        <f t="shared" si="147"/>
        <v>0.10270000000000001</v>
      </c>
      <c r="H822" s="25">
        <f t="shared" si="155"/>
        <v>0</v>
      </c>
      <c r="I822" s="25">
        <f t="shared" si="148"/>
        <v>4.1451861246035167</v>
      </c>
      <c r="J822" s="25">
        <f t="shared" si="149"/>
        <v>4.6591279889831305E-2</v>
      </c>
      <c r="K822" s="25">
        <f t="shared" si="150"/>
        <v>5.897630365801431E-2</v>
      </c>
      <c r="L822" s="25">
        <f t="shared" si="151"/>
        <v>0.44640465957268638</v>
      </c>
    </row>
    <row r="823" spans="1:12" x14ac:dyDescent="0.2">
      <c r="A823" s="27">
        <f t="shared" si="156"/>
        <v>16.600000000000101</v>
      </c>
      <c r="B823" s="25">
        <f t="shared" si="157"/>
        <v>100.31668018366118</v>
      </c>
      <c r="C823" s="25">
        <f t="shared" si="152"/>
        <v>7.7086105062177719</v>
      </c>
      <c r="D823" s="26">
        <f t="shared" si="153"/>
        <v>7927.4069376982416</v>
      </c>
      <c r="E823" s="25">
        <f t="shared" si="146"/>
        <v>0.44640465957268638</v>
      </c>
      <c r="F823" s="28">
        <f t="shared" si="154"/>
        <v>0.29711337968285506</v>
      </c>
      <c r="G823" s="25">
        <f t="shared" si="147"/>
        <v>0.10270000000000001</v>
      </c>
      <c r="H823" s="25">
        <f t="shared" si="155"/>
        <v>0</v>
      </c>
      <c r="I823" s="25">
        <f t="shared" si="148"/>
        <v>4.1451861246035167</v>
      </c>
      <c r="J823" s="25">
        <f t="shared" si="149"/>
        <v>4.6591279889831305E-2</v>
      </c>
      <c r="K823" s="25">
        <f t="shared" si="150"/>
        <v>5.897630365801431E-2</v>
      </c>
      <c r="L823" s="25">
        <f t="shared" si="151"/>
        <v>0.44640465957268638</v>
      </c>
    </row>
    <row r="824" spans="1:12" x14ac:dyDescent="0.2">
      <c r="A824" s="27">
        <f t="shared" si="156"/>
        <v>16.600000000000101</v>
      </c>
      <c r="B824" s="25">
        <f t="shared" si="157"/>
        <v>100.31668018366118</v>
      </c>
      <c r="C824" s="25">
        <f t="shared" si="152"/>
        <v>7.7086105062177719</v>
      </c>
      <c r="D824" s="26">
        <f t="shared" si="153"/>
        <v>7927.4069376982416</v>
      </c>
      <c r="E824" s="25">
        <f t="shared" si="146"/>
        <v>0.44640465957268638</v>
      </c>
      <c r="F824" s="28">
        <f t="shared" si="154"/>
        <v>0.29711337968285506</v>
      </c>
      <c r="G824" s="25">
        <f t="shared" si="147"/>
        <v>0.10270000000000001</v>
      </c>
      <c r="H824" s="25">
        <f t="shared" si="155"/>
        <v>0</v>
      </c>
      <c r="I824" s="25">
        <f t="shared" si="148"/>
        <v>4.1451861246035167</v>
      </c>
      <c r="J824" s="25">
        <f t="shared" si="149"/>
        <v>4.6591279889831305E-2</v>
      </c>
      <c r="K824" s="25">
        <f t="shared" si="150"/>
        <v>5.897630365801431E-2</v>
      </c>
      <c r="L824" s="25">
        <f t="shared" si="151"/>
        <v>0.44640465957268638</v>
      </c>
    </row>
    <row r="825" spans="1:12" x14ac:dyDescent="0.2">
      <c r="A825" s="27">
        <f t="shared" si="156"/>
        <v>16.600000000000101</v>
      </c>
      <c r="B825" s="25">
        <f t="shared" si="157"/>
        <v>100.31668018366118</v>
      </c>
      <c r="C825" s="25">
        <f t="shared" si="152"/>
        <v>7.7086105062177719</v>
      </c>
      <c r="D825" s="26">
        <f t="shared" si="153"/>
        <v>7927.4069376982416</v>
      </c>
      <c r="E825" s="25">
        <f t="shared" si="146"/>
        <v>0.44640465957268638</v>
      </c>
      <c r="F825" s="28">
        <f t="shared" si="154"/>
        <v>0.29711337968285506</v>
      </c>
      <c r="G825" s="25">
        <f t="shared" si="147"/>
        <v>0.10270000000000001</v>
      </c>
      <c r="H825" s="25">
        <f t="shared" si="155"/>
        <v>0</v>
      </c>
      <c r="I825" s="25">
        <f t="shared" si="148"/>
        <v>4.1451861246035167</v>
      </c>
      <c r="J825" s="25">
        <f t="shared" si="149"/>
        <v>4.6591279889831305E-2</v>
      </c>
      <c r="K825" s="25">
        <f t="shared" si="150"/>
        <v>5.897630365801431E-2</v>
      </c>
      <c r="L825" s="25">
        <f t="shared" si="151"/>
        <v>0.44640465957268638</v>
      </c>
    </row>
    <row r="826" spans="1:12" x14ac:dyDescent="0.2">
      <c r="A826" s="27">
        <f t="shared" si="156"/>
        <v>16.600000000000101</v>
      </c>
      <c r="B826" s="25">
        <f t="shared" si="157"/>
        <v>100.31668018366118</v>
      </c>
      <c r="C826" s="25">
        <f t="shared" si="152"/>
        <v>7.7086105062177719</v>
      </c>
      <c r="D826" s="26">
        <f t="shared" si="153"/>
        <v>7927.4069376982416</v>
      </c>
      <c r="E826" s="25">
        <f t="shared" si="146"/>
        <v>0.44640465957268638</v>
      </c>
      <c r="F826" s="28">
        <f t="shared" si="154"/>
        <v>0.29711337968285506</v>
      </c>
      <c r="G826" s="25">
        <f t="shared" si="147"/>
        <v>0.10270000000000001</v>
      </c>
      <c r="H826" s="25">
        <f t="shared" si="155"/>
        <v>0</v>
      </c>
      <c r="I826" s="25">
        <f t="shared" si="148"/>
        <v>4.1451861246035167</v>
      </c>
      <c r="J826" s="25">
        <f t="shared" si="149"/>
        <v>4.6591279889831305E-2</v>
      </c>
      <c r="K826" s="25">
        <f t="shared" si="150"/>
        <v>5.897630365801431E-2</v>
      </c>
      <c r="L826" s="25">
        <f t="shared" si="151"/>
        <v>0.44640465957268638</v>
      </c>
    </row>
    <row r="827" spans="1:12" x14ac:dyDescent="0.2">
      <c r="A827" s="27">
        <f t="shared" si="156"/>
        <v>16.600000000000101</v>
      </c>
      <c r="B827" s="25">
        <f t="shared" si="157"/>
        <v>100.31668018366118</v>
      </c>
      <c r="C827" s="25">
        <f t="shared" si="152"/>
        <v>7.7086105062177719</v>
      </c>
      <c r="D827" s="26">
        <f t="shared" si="153"/>
        <v>7927.4069376982416</v>
      </c>
      <c r="E827" s="25">
        <f t="shared" si="146"/>
        <v>0.44640465957268638</v>
      </c>
      <c r="F827" s="28">
        <f t="shared" si="154"/>
        <v>0.29711337968285506</v>
      </c>
      <c r="G827" s="25">
        <f t="shared" si="147"/>
        <v>0.10270000000000001</v>
      </c>
      <c r="H827" s="25">
        <f t="shared" si="155"/>
        <v>0</v>
      </c>
      <c r="I827" s="25">
        <f t="shared" si="148"/>
        <v>4.1451861246035167</v>
      </c>
      <c r="J827" s="25">
        <f t="shared" si="149"/>
        <v>4.6591279889831305E-2</v>
      </c>
      <c r="K827" s="25">
        <f t="shared" si="150"/>
        <v>5.897630365801431E-2</v>
      </c>
      <c r="L827" s="25">
        <f t="shared" si="151"/>
        <v>0.44640465957268638</v>
      </c>
    </row>
    <row r="828" spans="1:12" x14ac:dyDescent="0.2">
      <c r="A828" s="27">
        <f t="shared" si="156"/>
        <v>16.600000000000101</v>
      </c>
      <c r="B828" s="25">
        <f t="shared" si="157"/>
        <v>100.31668018366118</v>
      </c>
      <c r="C828" s="25">
        <f t="shared" si="152"/>
        <v>7.7086105062177719</v>
      </c>
      <c r="D828" s="26">
        <f t="shared" si="153"/>
        <v>7927.4069376982416</v>
      </c>
      <c r="E828" s="25">
        <f t="shared" si="146"/>
        <v>0.44640465957268638</v>
      </c>
      <c r="F828" s="28">
        <f t="shared" si="154"/>
        <v>0.29711337968285506</v>
      </c>
      <c r="G828" s="25">
        <f t="shared" si="147"/>
        <v>0.10270000000000001</v>
      </c>
      <c r="H828" s="25">
        <f t="shared" si="155"/>
        <v>0</v>
      </c>
      <c r="I828" s="25">
        <f t="shared" si="148"/>
        <v>4.1451861246035167</v>
      </c>
      <c r="J828" s="25">
        <f t="shared" si="149"/>
        <v>4.6591279889831305E-2</v>
      </c>
      <c r="K828" s="25">
        <f t="shared" si="150"/>
        <v>5.897630365801431E-2</v>
      </c>
      <c r="L828" s="25">
        <f t="shared" si="151"/>
        <v>0.44640465957268638</v>
      </c>
    </row>
    <row r="829" spans="1:12" x14ac:dyDescent="0.2">
      <c r="A829" s="27">
        <f t="shared" si="156"/>
        <v>16.600000000000101</v>
      </c>
      <c r="B829" s="25">
        <f t="shared" si="157"/>
        <v>100.31668018366118</v>
      </c>
      <c r="C829" s="25">
        <f t="shared" si="152"/>
        <v>7.7086105062177719</v>
      </c>
      <c r="D829" s="26">
        <f t="shared" si="153"/>
        <v>7927.4069376982416</v>
      </c>
      <c r="E829" s="25">
        <f t="shared" si="146"/>
        <v>0.44640465957268638</v>
      </c>
      <c r="F829" s="28">
        <f t="shared" si="154"/>
        <v>0.29711337968285506</v>
      </c>
      <c r="G829" s="25">
        <f t="shared" si="147"/>
        <v>0.10270000000000001</v>
      </c>
      <c r="H829" s="25">
        <f t="shared" si="155"/>
        <v>0</v>
      </c>
      <c r="I829" s="25">
        <f t="shared" si="148"/>
        <v>4.1451861246035167</v>
      </c>
      <c r="J829" s="25">
        <f t="shared" si="149"/>
        <v>4.6591279889831305E-2</v>
      </c>
      <c r="K829" s="25">
        <f t="shared" si="150"/>
        <v>5.897630365801431E-2</v>
      </c>
      <c r="L829" s="25">
        <f t="shared" si="151"/>
        <v>0.44640465957268638</v>
      </c>
    </row>
    <row r="830" spans="1:12" x14ac:dyDescent="0.2">
      <c r="A830" s="27">
        <f t="shared" si="156"/>
        <v>16.600000000000101</v>
      </c>
      <c r="B830" s="25">
        <f t="shared" si="157"/>
        <v>100.31668018366118</v>
      </c>
      <c r="C830" s="25">
        <f t="shared" si="152"/>
        <v>7.7086105062177719</v>
      </c>
      <c r="D830" s="26">
        <f t="shared" si="153"/>
        <v>7927.4069376982416</v>
      </c>
      <c r="E830" s="25">
        <f t="shared" si="146"/>
        <v>0.44640465957268638</v>
      </c>
      <c r="F830" s="28">
        <f t="shared" si="154"/>
        <v>0.29711337968285506</v>
      </c>
      <c r="G830" s="25">
        <f t="shared" si="147"/>
        <v>0.10270000000000001</v>
      </c>
      <c r="H830" s="25">
        <f t="shared" si="155"/>
        <v>0</v>
      </c>
      <c r="I830" s="25">
        <f t="shared" si="148"/>
        <v>4.1451861246035167</v>
      </c>
      <c r="J830" s="25">
        <f t="shared" si="149"/>
        <v>4.6591279889831305E-2</v>
      </c>
      <c r="K830" s="25">
        <f t="shared" si="150"/>
        <v>5.897630365801431E-2</v>
      </c>
      <c r="L830" s="25">
        <f t="shared" si="151"/>
        <v>0.44640465957268638</v>
      </c>
    </row>
    <row r="831" spans="1:12" x14ac:dyDescent="0.2">
      <c r="A831" s="27">
        <f t="shared" si="156"/>
        <v>16.600000000000101</v>
      </c>
      <c r="B831" s="25">
        <f t="shared" si="157"/>
        <v>100.31668018366118</v>
      </c>
      <c r="C831" s="25">
        <f t="shared" si="152"/>
        <v>7.7086105062177719</v>
      </c>
      <c r="D831" s="26">
        <f t="shared" si="153"/>
        <v>7927.4069376982416</v>
      </c>
      <c r="E831" s="25">
        <f t="shared" si="146"/>
        <v>0.44640465957268638</v>
      </c>
      <c r="F831" s="28">
        <f t="shared" si="154"/>
        <v>0.29711337968285506</v>
      </c>
      <c r="G831" s="25">
        <f t="shared" si="147"/>
        <v>0.10270000000000001</v>
      </c>
      <c r="H831" s="25">
        <f t="shared" si="155"/>
        <v>0</v>
      </c>
      <c r="I831" s="25">
        <f t="shared" si="148"/>
        <v>4.1451861246035167</v>
      </c>
      <c r="J831" s="25">
        <f t="shared" si="149"/>
        <v>4.6591279889831305E-2</v>
      </c>
      <c r="K831" s="25">
        <f t="shared" si="150"/>
        <v>5.897630365801431E-2</v>
      </c>
      <c r="L831" s="25">
        <f t="shared" si="151"/>
        <v>0.44640465957268638</v>
      </c>
    </row>
    <row r="832" spans="1:12" x14ac:dyDescent="0.2">
      <c r="A832" s="27">
        <f t="shared" si="156"/>
        <v>16.600000000000101</v>
      </c>
      <c r="B832" s="25">
        <f t="shared" si="157"/>
        <v>100.31668018366118</v>
      </c>
      <c r="C832" s="25">
        <f t="shared" si="152"/>
        <v>7.7086105062177719</v>
      </c>
      <c r="D832" s="26">
        <f t="shared" si="153"/>
        <v>7927.4069376982416</v>
      </c>
      <c r="E832" s="25">
        <f t="shared" si="146"/>
        <v>0.44640465957268638</v>
      </c>
      <c r="F832" s="28">
        <f t="shared" si="154"/>
        <v>0.29711337968285506</v>
      </c>
      <c r="G832" s="25">
        <f t="shared" si="147"/>
        <v>0.10270000000000001</v>
      </c>
      <c r="H832" s="25">
        <f t="shared" si="155"/>
        <v>0</v>
      </c>
      <c r="I832" s="25">
        <f t="shared" si="148"/>
        <v>4.1451861246035167</v>
      </c>
      <c r="J832" s="25">
        <f t="shared" si="149"/>
        <v>4.6591279889831305E-2</v>
      </c>
      <c r="K832" s="25">
        <f t="shared" si="150"/>
        <v>5.897630365801431E-2</v>
      </c>
      <c r="L832" s="25">
        <f t="shared" si="151"/>
        <v>0.44640465957268638</v>
      </c>
    </row>
    <row r="833" spans="1:12" x14ac:dyDescent="0.2">
      <c r="A833" s="27">
        <f t="shared" si="156"/>
        <v>16.600000000000101</v>
      </c>
      <c r="B833" s="25">
        <f t="shared" si="157"/>
        <v>100.31668018366118</v>
      </c>
      <c r="C833" s="25">
        <f t="shared" si="152"/>
        <v>7.7086105062177719</v>
      </c>
      <c r="D833" s="26">
        <f t="shared" si="153"/>
        <v>7927.4069376982416</v>
      </c>
      <c r="E833" s="25">
        <f t="shared" si="146"/>
        <v>0.44640465957268638</v>
      </c>
      <c r="F833" s="28">
        <f t="shared" si="154"/>
        <v>0.29711337968285506</v>
      </c>
      <c r="G833" s="25">
        <f t="shared" si="147"/>
        <v>0.10270000000000001</v>
      </c>
      <c r="H833" s="25">
        <f t="shared" si="155"/>
        <v>0</v>
      </c>
      <c r="I833" s="25">
        <f t="shared" si="148"/>
        <v>4.1451861246035167</v>
      </c>
      <c r="J833" s="25">
        <f t="shared" si="149"/>
        <v>4.6591279889831305E-2</v>
      </c>
      <c r="K833" s="25">
        <f t="shared" si="150"/>
        <v>5.897630365801431E-2</v>
      </c>
      <c r="L833" s="25">
        <f t="shared" si="151"/>
        <v>0.44640465957268638</v>
      </c>
    </row>
    <row r="834" spans="1:12" x14ac:dyDescent="0.2">
      <c r="A834" s="27">
        <f t="shared" si="156"/>
        <v>16.600000000000101</v>
      </c>
      <c r="B834" s="25">
        <f t="shared" si="157"/>
        <v>100.31668018366118</v>
      </c>
      <c r="C834" s="25">
        <f t="shared" si="152"/>
        <v>7.7086105062177719</v>
      </c>
      <c r="D834" s="26">
        <f t="shared" si="153"/>
        <v>7927.4069376982416</v>
      </c>
      <c r="E834" s="25">
        <f t="shared" si="146"/>
        <v>0.44640465957268638</v>
      </c>
      <c r="F834" s="28">
        <f t="shared" si="154"/>
        <v>0.29711337968285506</v>
      </c>
      <c r="G834" s="25">
        <f t="shared" si="147"/>
        <v>0.10270000000000001</v>
      </c>
      <c r="H834" s="25">
        <f t="shared" si="155"/>
        <v>0</v>
      </c>
      <c r="I834" s="25">
        <f t="shared" si="148"/>
        <v>4.1451861246035167</v>
      </c>
      <c r="J834" s="25">
        <f t="shared" si="149"/>
        <v>4.6591279889831305E-2</v>
      </c>
      <c r="K834" s="25">
        <f t="shared" si="150"/>
        <v>5.897630365801431E-2</v>
      </c>
      <c r="L834" s="25">
        <f t="shared" si="151"/>
        <v>0.44640465957268638</v>
      </c>
    </row>
    <row r="835" spans="1:12" x14ac:dyDescent="0.2">
      <c r="A835" s="27">
        <f t="shared" si="156"/>
        <v>16.600000000000101</v>
      </c>
      <c r="B835" s="25">
        <f t="shared" si="157"/>
        <v>100.31668018366118</v>
      </c>
      <c r="C835" s="25">
        <f t="shared" si="152"/>
        <v>7.7086105062177719</v>
      </c>
      <c r="D835" s="26">
        <f t="shared" si="153"/>
        <v>7927.4069376982416</v>
      </c>
      <c r="E835" s="25">
        <f t="shared" si="146"/>
        <v>0.44640465957268638</v>
      </c>
      <c r="F835" s="28">
        <f t="shared" si="154"/>
        <v>0.29711337968285506</v>
      </c>
      <c r="G835" s="25">
        <f t="shared" si="147"/>
        <v>0.10270000000000001</v>
      </c>
      <c r="H835" s="25">
        <f t="shared" si="155"/>
        <v>0</v>
      </c>
      <c r="I835" s="25">
        <f t="shared" si="148"/>
        <v>4.1451861246035167</v>
      </c>
      <c r="J835" s="25">
        <f t="shared" si="149"/>
        <v>4.6591279889831305E-2</v>
      </c>
      <c r="K835" s="25">
        <f t="shared" si="150"/>
        <v>5.897630365801431E-2</v>
      </c>
      <c r="L835" s="25">
        <f t="shared" si="151"/>
        <v>0.44640465957268638</v>
      </c>
    </row>
    <row r="836" spans="1:12" x14ac:dyDescent="0.2">
      <c r="A836" s="27">
        <f t="shared" si="156"/>
        <v>16.600000000000101</v>
      </c>
      <c r="B836" s="25">
        <f t="shared" si="157"/>
        <v>100.31668018366118</v>
      </c>
      <c r="C836" s="25">
        <f t="shared" si="152"/>
        <v>7.7086105062177719</v>
      </c>
      <c r="D836" s="26">
        <f t="shared" si="153"/>
        <v>7927.4069376982416</v>
      </c>
      <c r="E836" s="25">
        <f t="shared" si="146"/>
        <v>0.44640465957268638</v>
      </c>
      <c r="F836" s="28">
        <f t="shared" si="154"/>
        <v>0.29711337968285506</v>
      </c>
      <c r="G836" s="25">
        <f t="shared" si="147"/>
        <v>0.10270000000000001</v>
      </c>
      <c r="H836" s="25">
        <f t="shared" si="155"/>
        <v>0</v>
      </c>
      <c r="I836" s="25">
        <f t="shared" si="148"/>
        <v>4.1451861246035167</v>
      </c>
      <c r="J836" s="25">
        <f t="shared" si="149"/>
        <v>4.6591279889831305E-2</v>
      </c>
      <c r="K836" s="25">
        <f t="shared" si="150"/>
        <v>5.897630365801431E-2</v>
      </c>
      <c r="L836" s="25">
        <f t="shared" si="151"/>
        <v>0.44640465957268638</v>
      </c>
    </row>
    <row r="837" spans="1:12" x14ac:dyDescent="0.2">
      <c r="A837" s="27">
        <f t="shared" si="156"/>
        <v>16.600000000000101</v>
      </c>
      <c r="B837" s="25">
        <f t="shared" si="157"/>
        <v>100.31668018366118</v>
      </c>
      <c r="C837" s="25">
        <f t="shared" si="152"/>
        <v>7.7086105062177719</v>
      </c>
      <c r="D837" s="26">
        <f t="shared" si="153"/>
        <v>7927.4069376982416</v>
      </c>
      <c r="E837" s="25">
        <f t="shared" si="146"/>
        <v>0.44640465957268638</v>
      </c>
      <c r="F837" s="28">
        <f t="shared" si="154"/>
        <v>0.29711337968285506</v>
      </c>
      <c r="G837" s="25">
        <f t="shared" si="147"/>
        <v>0.10270000000000001</v>
      </c>
      <c r="H837" s="25">
        <f t="shared" si="155"/>
        <v>0</v>
      </c>
      <c r="I837" s="25">
        <f t="shared" si="148"/>
        <v>4.1451861246035167</v>
      </c>
      <c r="J837" s="25">
        <f t="shared" si="149"/>
        <v>4.6591279889831305E-2</v>
      </c>
      <c r="K837" s="25">
        <f t="shared" si="150"/>
        <v>5.897630365801431E-2</v>
      </c>
      <c r="L837" s="25">
        <f t="shared" si="151"/>
        <v>0.44640465957268638</v>
      </c>
    </row>
    <row r="838" spans="1:12" x14ac:dyDescent="0.2">
      <c r="A838" s="27">
        <f t="shared" si="156"/>
        <v>16.600000000000101</v>
      </c>
      <c r="B838" s="25">
        <f t="shared" si="157"/>
        <v>100.31668018366118</v>
      </c>
      <c r="C838" s="25">
        <f t="shared" si="152"/>
        <v>7.7086105062177719</v>
      </c>
      <c r="D838" s="26">
        <f t="shared" si="153"/>
        <v>7927.4069376982416</v>
      </c>
      <c r="E838" s="25">
        <f t="shared" si="146"/>
        <v>0.44640465957268638</v>
      </c>
      <c r="F838" s="28">
        <f t="shared" si="154"/>
        <v>0.29711337968285506</v>
      </c>
      <c r="G838" s="25">
        <f t="shared" si="147"/>
        <v>0.10270000000000001</v>
      </c>
      <c r="H838" s="25">
        <f t="shared" si="155"/>
        <v>0</v>
      </c>
      <c r="I838" s="25">
        <f t="shared" si="148"/>
        <v>4.1451861246035167</v>
      </c>
      <c r="J838" s="25">
        <f t="shared" si="149"/>
        <v>4.6591279889831305E-2</v>
      </c>
      <c r="K838" s="25">
        <f t="shared" si="150"/>
        <v>5.897630365801431E-2</v>
      </c>
      <c r="L838" s="25">
        <f t="shared" si="151"/>
        <v>0.44640465957268638</v>
      </c>
    </row>
    <row r="839" spans="1:12" x14ac:dyDescent="0.2">
      <c r="A839" s="27">
        <f t="shared" si="156"/>
        <v>16.600000000000101</v>
      </c>
      <c r="B839" s="25">
        <f t="shared" si="157"/>
        <v>100.31668018366118</v>
      </c>
      <c r="C839" s="25">
        <f t="shared" si="152"/>
        <v>7.7086105062177719</v>
      </c>
      <c r="D839" s="26">
        <f t="shared" si="153"/>
        <v>7927.4069376982416</v>
      </c>
      <c r="E839" s="25">
        <f t="shared" si="146"/>
        <v>0.44640465957268638</v>
      </c>
      <c r="F839" s="28">
        <f t="shared" si="154"/>
        <v>0.29711337968285506</v>
      </c>
      <c r="G839" s="25">
        <f t="shared" si="147"/>
        <v>0.10270000000000001</v>
      </c>
      <c r="H839" s="25">
        <f t="shared" si="155"/>
        <v>0</v>
      </c>
      <c r="I839" s="25">
        <f t="shared" si="148"/>
        <v>4.1451861246035167</v>
      </c>
      <c r="J839" s="25">
        <f t="shared" si="149"/>
        <v>4.6591279889831305E-2</v>
      </c>
      <c r="K839" s="25">
        <f t="shared" si="150"/>
        <v>5.897630365801431E-2</v>
      </c>
      <c r="L839" s="25">
        <f t="shared" si="151"/>
        <v>0.44640465957268638</v>
      </c>
    </row>
    <row r="840" spans="1:12" x14ac:dyDescent="0.2">
      <c r="A840" s="27">
        <f t="shared" si="156"/>
        <v>16.600000000000101</v>
      </c>
      <c r="B840" s="25">
        <f t="shared" si="157"/>
        <v>100.31668018366118</v>
      </c>
      <c r="C840" s="25">
        <f t="shared" si="152"/>
        <v>7.7086105062177719</v>
      </c>
      <c r="D840" s="26">
        <f t="shared" si="153"/>
        <v>7927.4069376982416</v>
      </c>
      <c r="E840" s="25">
        <f t="shared" si="146"/>
        <v>0.44640465957268638</v>
      </c>
      <c r="F840" s="28">
        <f t="shared" si="154"/>
        <v>0.29711337968285506</v>
      </c>
      <c r="G840" s="25">
        <f t="shared" si="147"/>
        <v>0.10270000000000001</v>
      </c>
      <c r="H840" s="25">
        <f t="shared" si="155"/>
        <v>0</v>
      </c>
      <c r="I840" s="25">
        <f t="shared" si="148"/>
        <v>4.1451861246035167</v>
      </c>
      <c r="J840" s="25">
        <f t="shared" si="149"/>
        <v>4.6591279889831305E-2</v>
      </c>
      <c r="K840" s="25">
        <f t="shared" si="150"/>
        <v>5.897630365801431E-2</v>
      </c>
      <c r="L840" s="25">
        <f t="shared" si="151"/>
        <v>0.44640465957268638</v>
      </c>
    </row>
    <row r="841" spans="1:12" x14ac:dyDescent="0.2">
      <c r="A841" s="27">
        <f t="shared" si="156"/>
        <v>16.600000000000101</v>
      </c>
      <c r="B841" s="25">
        <f t="shared" si="157"/>
        <v>100.31668018366118</v>
      </c>
      <c r="C841" s="25">
        <f t="shared" si="152"/>
        <v>7.7086105062177719</v>
      </c>
      <c r="D841" s="26">
        <f t="shared" si="153"/>
        <v>7927.4069376982416</v>
      </c>
      <c r="E841" s="25">
        <f t="shared" si="146"/>
        <v>0.44640465957268638</v>
      </c>
      <c r="F841" s="28">
        <f t="shared" si="154"/>
        <v>0.29711337968285506</v>
      </c>
      <c r="G841" s="25">
        <f t="shared" si="147"/>
        <v>0.10270000000000001</v>
      </c>
      <c r="H841" s="25">
        <f t="shared" si="155"/>
        <v>0</v>
      </c>
      <c r="I841" s="25">
        <f t="shared" si="148"/>
        <v>4.1451861246035167</v>
      </c>
      <c r="J841" s="25">
        <f t="shared" si="149"/>
        <v>4.6591279889831305E-2</v>
      </c>
      <c r="K841" s="25">
        <f t="shared" si="150"/>
        <v>5.897630365801431E-2</v>
      </c>
      <c r="L841" s="25">
        <f t="shared" si="151"/>
        <v>0.44640465957268638</v>
      </c>
    </row>
    <row r="842" spans="1:12" x14ac:dyDescent="0.2">
      <c r="A842" s="27">
        <f t="shared" si="156"/>
        <v>16.600000000000101</v>
      </c>
      <c r="B842" s="25">
        <f t="shared" si="157"/>
        <v>100.31668018366118</v>
      </c>
      <c r="C842" s="25">
        <f t="shared" si="152"/>
        <v>7.7086105062177719</v>
      </c>
      <c r="D842" s="26">
        <f t="shared" si="153"/>
        <v>7927.4069376982416</v>
      </c>
      <c r="E842" s="25">
        <f t="shared" si="146"/>
        <v>0.44640465957268638</v>
      </c>
      <c r="F842" s="28">
        <f t="shared" si="154"/>
        <v>0.29711337968285506</v>
      </c>
      <c r="G842" s="25">
        <f t="shared" si="147"/>
        <v>0.10270000000000001</v>
      </c>
      <c r="H842" s="25">
        <f t="shared" si="155"/>
        <v>0</v>
      </c>
      <c r="I842" s="25">
        <f t="shared" si="148"/>
        <v>4.1451861246035167</v>
      </c>
      <c r="J842" s="25">
        <f t="shared" si="149"/>
        <v>4.6591279889831305E-2</v>
      </c>
      <c r="K842" s="25">
        <f t="shared" si="150"/>
        <v>5.897630365801431E-2</v>
      </c>
      <c r="L842" s="25">
        <f t="shared" si="151"/>
        <v>0.44640465957268638</v>
      </c>
    </row>
    <row r="843" spans="1:12" x14ac:dyDescent="0.2">
      <c r="A843" s="27">
        <f t="shared" si="156"/>
        <v>16.600000000000101</v>
      </c>
      <c r="B843" s="25">
        <f t="shared" si="157"/>
        <v>100.31668018366118</v>
      </c>
      <c r="C843" s="25">
        <f t="shared" si="152"/>
        <v>7.7086105062177719</v>
      </c>
      <c r="D843" s="26">
        <f t="shared" si="153"/>
        <v>7927.4069376982416</v>
      </c>
      <c r="E843" s="25">
        <f t="shared" si="146"/>
        <v>0.44640465957268638</v>
      </c>
      <c r="F843" s="28">
        <f t="shared" si="154"/>
        <v>0.29711337968285506</v>
      </c>
      <c r="G843" s="25">
        <f t="shared" si="147"/>
        <v>0.10270000000000001</v>
      </c>
      <c r="H843" s="25">
        <f t="shared" si="155"/>
        <v>0</v>
      </c>
      <c r="I843" s="25">
        <f t="shared" si="148"/>
        <v>4.1451861246035167</v>
      </c>
      <c r="J843" s="25">
        <f t="shared" si="149"/>
        <v>4.6591279889831305E-2</v>
      </c>
      <c r="K843" s="25">
        <f t="shared" si="150"/>
        <v>5.897630365801431E-2</v>
      </c>
      <c r="L843" s="25">
        <f t="shared" si="151"/>
        <v>0.44640465957268638</v>
      </c>
    </row>
    <row r="844" spans="1:12" x14ac:dyDescent="0.2">
      <c r="A844" s="27">
        <f t="shared" si="156"/>
        <v>16.600000000000101</v>
      </c>
      <c r="B844" s="25">
        <f t="shared" si="157"/>
        <v>100.31668018366118</v>
      </c>
      <c r="C844" s="25">
        <f t="shared" si="152"/>
        <v>7.7086105062177719</v>
      </c>
      <c r="D844" s="26">
        <f t="shared" si="153"/>
        <v>7927.4069376982416</v>
      </c>
      <c r="E844" s="25">
        <f t="shared" si="146"/>
        <v>0.44640465957268638</v>
      </c>
      <c r="F844" s="28">
        <f t="shared" si="154"/>
        <v>0.29711337968285506</v>
      </c>
      <c r="G844" s="25">
        <f t="shared" si="147"/>
        <v>0.10270000000000001</v>
      </c>
      <c r="H844" s="25">
        <f t="shared" si="155"/>
        <v>0</v>
      </c>
      <c r="I844" s="25">
        <f t="shared" si="148"/>
        <v>4.1451861246035167</v>
      </c>
      <c r="J844" s="25">
        <f t="shared" si="149"/>
        <v>4.6591279889831305E-2</v>
      </c>
      <c r="K844" s="25">
        <f t="shared" si="150"/>
        <v>5.897630365801431E-2</v>
      </c>
      <c r="L844" s="25">
        <f t="shared" si="151"/>
        <v>0.44640465957268638</v>
      </c>
    </row>
    <row r="845" spans="1:12" x14ac:dyDescent="0.2">
      <c r="A845" s="27">
        <f t="shared" si="156"/>
        <v>16.600000000000101</v>
      </c>
      <c r="B845" s="25">
        <f t="shared" si="157"/>
        <v>100.31668018366118</v>
      </c>
      <c r="C845" s="25">
        <f t="shared" si="152"/>
        <v>7.7086105062177719</v>
      </c>
      <c r="D845" s="26">
        <f t="shared" si="153"/>
        <v>7927.4069376982416</v>
      </c>
      <c r="E845" s="25">
        <f t="shared" si="146"/>
        <v>0.44640465957268638</v>
      </c>
      <c r="F845" s="28">
        <f t="shared" si="154"/>
        <v>0.29711337968285506</v>
      </c>
      <c r="G845" s="25">
        <f t="shared" si="147"/>
        <v>0.10270000000000001</v>
      </c>
      <c r="H845" s="25">
        <f t="shared" si="155"/>
        <v>0</v>
      </c>
      <c r="I845" s="25">
        <f t="shared" si="148"/>
        <v>4.1451861246035167</v>
      </c>
      <c r="J845" s="25">
        <f t="shared" si="149"/>
        <v>4.6591279889831305E-2</v>
      </c>
      <c r="K845" s="25">
        <f t="shared" si="150"/>
        <v>5.897630365801431E-2</v>
      </c>
      <c r="L845" s="25">
        <f t="shared" si="151"/>
        <v>0.44640465957268638</v>
      </c>
    </row>
    <row r="846" spans="1:12" x14ac:dyDescent="0.2">
      <c r="A846" s="27">
        <f t="shared" si="156"/>
        <v>16.600000000000101</v>
      </c>
      <c r="B846" s="25">
        <f t="shared" si="157"/>
        <v>100.31668018366118</v>
      </c>
      <c r="C846" s="25">
        <f t="shared" si="152"/>
        <v>7.7086105062177719</v>
      </c>
      <c r="D846" s="26">
        <f t="shared" si="153"/>
        <v>7927.4069376982416</v>
      </c>
      <c r="E846" s="25">
        <f t="shared" si="146"/>
        <v>0.44640465957268638</v>
      </c>
      <c r="F846" s="28">
        <f t="shared" si="154"/>
        <v>0.29711337968285506</v>
      </c>
      <c r="G846" s="25">
        <f t="shared" si="147"/>
        <v>0.10270000000000001</v>
      </c>
      <c r="H846" s="25">
        <f t="shared" si="155"/>
        <v>0</v>
      </c>
      <c r="I846" s="25">
        <f t="shared" si="148"/>
        <v>4.1451861246035167</v>
      </c>
      <c r="J846" s="25">
        <f t="shared" si="149"/>
        <v>4.6591279889831305E-2</v>
      </c>
      <c r="K846" s="25">
        <f t="shared" si="150"/>
        <v>5.897630365801431E-2</v>
      </c>
      <c r="L846" s="25">
        <f t="shared" si="151"/>
        <v>0.44640465957268638</v>
      </c>
    </row>
    <row r="847" spans="1:12" x14ac:dyDescent="0.2">
      <c r="A847" s="27">
        <f t="shared" si="156"/>
        <v>16.600000000000101</v>
      </c>
      <c r="B847" s="25">
        <f t="shared" si="157"/>
        <v>100.31668018366118</v>
      </c>
      <c r="C847" s="25">
        <f t="shared" si="152"/>
        <v>7.7086105062177719</v>
      </c>
      <c r="D847" s="26">
        <f t="shared" si="153"/>
        <v>7927.4069376982416</v>
      </c>
      <c r="E847" s="25">
        <f t="shared" si="146"/>
        <v>0.44640465957268638</v>
      </c>
      <c r="F847" s="28">
        <f t="shared" si="154"/>
        <v>0.29711337968285506</v>
      </c>
      <c r="G847" s="25">
        <f t="shared" si="147"/>
        <v>0.10270000000000001</v>
      </c>
      <c r="H847" s="25">
        <f t="shared" si="155"/>
        <v>0</v>
      </c>
      <c r="I847" s="25">
        <f t="shared" si="148"/>
        <v>4.1451861246035167</v>
      </c>
      <c r="J847" s="25">
        <f t="shared" si="149"/>
        <v>4.6591279889831305E-2</v>
      </c>
      <c r="K847" s="25">
        <f t="shared" si="150"/>
        <v>5.897630365801431E-2</v>
      </c>
      <c r="L847" s="25">
        <f t="shared" si="151"/>
        <v>0.44640465957268638</v>
      </c>
    </row>
    <row r="848" spans="1:12" x14ac:dyDescent="0.2">
      <c r="A848" s="27">
        <f t="shared" si="156"/>
        <v>16.600000000000101</v>
      </c>
      <c r="B848" s="25">
        <f t="shared" si="157"/>
        <v>100.31668018366118</v>
      </c>
      <c r="C848" s="25">
        <f t="shared" si="152"/>
        <v>7.7086105062177719</v>
      </c>
      <c r="D848" s="26">
        <f t="shared" si="153"/>
        <v>7927.4069376982416</v>
      </c>
      <c r="E848" s="25">
        <f t="shared" si="146"/>
        <v>0.44640465957268638</v>
      </c>
      <c r="F848" s="28">
        <f t="shared" si="154"/>
        <v>0.29711337968285506</v>
      </c>
      <c r="G848" s="25">
        <f t="shared" si="147"/>
        <v>0.10270000000000001</v>
      </c>
      <c r="H848" s="25">
        <f t="shared" si="155"/>
        <v>0</v>
      </c>
      <c r="I848" s="25">
        <f t="shared" si="148"/>
        <v>4.1451861246035167</v>
      </c>
      <c r="J848" s="25">
        <f t="shared" si="149"/>
        <v>4.6591279889831305E-2</v>
      </c>
      <c r="K848" s="25">
        <f t="shared" si="150"/>
        <v>5.897630365801431E-2</v>
      </c>
      <c r="L848" s="25">
        <f t="shared" si="151"/>
        <v>0.44640465957268638</v>
      </c>
    </row>
    <row r="849" spans="1:12" x14ac:dyDescent="0.2">
      <c r="A849" s="27">
        <f t="shared" si="156"/>
        <v>16.600000000000101</v>
      </c>
      <c r="B849" s="25">
        <f t="shared" si="157"/>
        <v>100.31668018366118</v>
      </c>
      <c r="C849" s="25">
        <f t="shared" si="152"/>
        <v>7.7086105062177719</v>
      </c>
      <c r="D849" s="26">
        <f t="shared" si="153"/>
        <v>7927.4069376982416</v>
      </c>
      <c r="E849" s="25">
        <f t="shared" si="146"/>
        <v>0.44640465957268638</v>
      </c>
      <c r="F849" s="28">
        <f t="shared" si="154"/>
        <v>0.29711337968285506</v>
      </c>
      <c r="G849" s="25">
        <f t="shared" si="147"/>
        <v>0.10270000000000001</v>
      </c>
      <c r="H849" s="25">
        <f t="shared" si="155"/>
        <v>0</v>
      </c>
      <c r="I849" s="25">
        <f t="shared" si="148"/>
        <v>4.1451861246035167</v>
      </c>
      <c r="J849" s="25">
        <f t="shared" si="149"/>
        <v>4.6591279889831305E-2</v>
      </c>
      <c r="K849" s="25">
        <f t="shared" si="150"/>
        <v>5.897630365801431E-2</v>
      </c>
      <c r="L849" s="25">
        <f t="shared" si="151"/>
        <v>0.44640465957268638</v>
      </c>
    </row>
    <row r="850" spans="1:12" x14ac:dyDescent="0.2">
      <c r="A850" s="27">
        <f t="shared" si="156"/>
        <v>16.600000000000101</v>
      </c>
      <c r="B850" s="25">
        <f t="shared" si="157"/>
        <v>100.31668018366118</v>
      </c>
      <c r="C850" s="25">
        <f t="shared" si="152"/>
        <v>7.7086105062177719</v>
      </c>
      <c r="D850" s="26">
        <f t="shared" si="153"/>
        <v>7927.4069376982416</v>
      </c>
      <c r="E850" s="25">
        <f t="shared" si="146"/>
        <v>0.44640465957268638</v>
      </c>
      <c r="F850" s="28">
        <f t="shared" si="154"/>
        <v>0.29711337968285506</v>
      </c>
      <c r="G850" s="25">
        <f t="shared" si="147"/>
        <v>0.10270000000000001</v>
      </c>
      <c r="H850" s="25">
        <f t="shared" si="155"/>
        <v>0</v>
      </c>
      <c r="I850" s="25">
        <f t="shared" si="148"/>
        <v>4.1451861246035167</v>
      </c>
      <c r="J850" s="25">
        <f t="shared" si="149"/>
        <v>4.6591279889831305E-2</v>
      </c>
      <c r="K850" s="25">
        <f t="shared" si="150"/>
        <v>5.897630365801431E-2</v>
      </c>
      <c r="L850" s="25">
        <f t="shared" si="151"/>
        <v>0.44640465957268638</v>
      </c>
    </row>
    <row r="851" spans="1:12" x14ac:dyDescent="0.2">
      <c r="A851" s="27">
        <f t="shared" si="156"/>
        <v>16.600000000000101</v>
      </c>
      <c r="B851" s="25">
        <f t="shared" si="157"/>
        <v>100.31668018366118</v>
      </c>
      <c r="C851" s="25">
        <f t="shared" si="152"/>
        <v>7.7086105062177719</v>
      </c>
      <c r="D851" s="26">
        <f t="shared" si="153"/>
        <v>7927.4069376982416</v>
      </c>
      <c r="E851" s="25">
        <f t="shared" si="146"/>
        <v>0.44640465957268638</v>
      </c>
      <c r="F851" s="28">
        <f t="shared" si="154"/>
        <v>0.29711337968285506</v>
      </c>
      <c r="G851" s="25">
        <f t="shared" si="147"/>
        <v>0.10270000000000001</v>
      </c>
      <c r="H851" s="25">
        <f t="shared" si="155"/>
        <v>0</v>
      </c>
      <c r="I851" s="25">
        <f t="shared" si="148"/>
        <v>4.1451861246035167</v>
      </c>
      <c r="J851" s="25">
        <f t="shared" si="149"/>
        <v>4.6591279889831305E-2</v>
      </c>
      <c r="K851" s="25">
        <f t="shared" si="150"/>
        <v>5.897630365801431E-2</v>
      </c>
      <c r="L851" s="25">
        <f t="shared" si="151"/>
        <v>0.44640465957268638</v>
      </c>
    </row>
    <row r="852" spans="1:12" x14ac:dyDescent="0.2">
      <c r="A852" s="27">
        <f t="shared" si="156"/>
        <v>16.600000000000101</v>
      </c>
      <c r="B852" s="25">
        <f t="shared" si="157"/>
        <v>100.31668018366118</v>
      </c>
      <c r="C852" s="25">
        <f t="shared" si="152"/>
        <v>7.7086105062177719</v>
      </c>
      <c r="D852" s="26">
        <f t="shared" si="153"/>
        <v>7927.4069376982416</v>
      </c>
      <c r="E852" s="25">
        <f t="shared" si="146"/>
        <v>0.44640465957268638</v>
      </c>
      <c r="F852" s="28">
        <f t="shared" si="154"/>
        <v>0.29711337968285506</v>
      </c>
      <c r="G852" s="25">
        <f t="shared" si="147"/>
        <v>0.10270000000000001</v>
      </c>
      <c r="H852" s="25">
        <f t="shared" si="155"/>
        <v>0</v>
      </c>
      <c r="I852" s="25">
        <f t="shared" si="148"/>
        <v>4.1451861246035167</v>
      </c>
      <c r="J852" s="25">
        <f t="shared" si="149"/>
        <v>4.6591279889831305E-2</v>
      </c>
      <c r="K852" s="25">
        <f t="shared" si="150"/>
        <v>5.897630365801431E-2</v>
      </c>
      <c r="L852" s="25">
        <f t="shared" si="151"/>
        <v>0.44640465957268638</v>
      </c>
    </row>
    <row r="853" spans="1:12" x14ac:dyDescent="0.2">
      <c r="A853" s="27">
        <f t="shared" si="156"/>
        <v>16.600000000000101</v>
      </c>
      <c r="B853" s="25">
        <f t="shared" si="157"/>
        <v>100.31668018366118</v>
      </c>
      <c r="C853" s="25">
        <f t="shared" si="152"/>
        <v>7.7086105062177719</v>
      </c>
      <c r="D853" s="26">
        <f t="shared" si="153"/>
        <v>7927.4069376982416</v>
      </c>
      <c r="E853" s="25">
        <f t="shared" si="146"/>
        <v>0.44640465957268638</v>
      </c>
      <c r="F853" s="28">
        <f t="shared" si="154"/>
        <v>0.29711337968285506</v>
      </c>
      <c r="G853" s="25">
        <f t="shared" si="147"/>
        <v>0.10270000000000001</v>
      </c>
      <c r="H853" s="25">
        <f t="shared" si="155"/>
        <v>0</v>
      </c>
      <c r="I853" s="25">
        <f t="shared" si="148"/>
        <v>4.1451861246035167</v>
      </c>
      <c r="J853" s="25">
        <f t="shared" si="149"/>
        <v>4.6591279889831305E-2</v>
      </c>
      <c r="K853" s="25">
        <f t="shared" si="150"/>
        <v>5.897630365801431E-2</v>
      </c>
      <c r="L853" s="25">
        <f t="shared" si="151"/>
        <v>0.44640465957268638</v>
      </c>
    </row>
    <row r="854" spans="1:12" x14ac:dyDescent="0.2">
      <c r="A854" s="27">
        <f t="shared" si="156"/>
        <v>16.600000000000101</v>
      </c>
      <c r="B854" s="25">
        <f t="shared" si="157"/>
        <v>100.31668018366118</v>
      </c>
      <c r="C854" s="25">
        <f t="shared" si="152"/>
        <v>7.7086105062177719</v>
      </c>
      <c r="D854" s="26">
        <f t="shared" si="153"/>
        <v>7927.4069376982416</v>
      </c>
      <c r="E854" s="25">
        <f t="shared" si="146"/>
        <v>0.44640465957268638</v>
      </c>
      <c r="F854" s="28">
        <f t="shared" si="154"/>
        <v>0.29711337968285506</v>
      </c>
      <c r="G854" s="25">
        <f t="shared" si="147"/>
        <v>0.10270000000000001</v>
      </c>
      <c r="H854" s="25">
        <f t="shared" si="155"/>
        <v>0</v>
      </c>
      <c r="I854" s="25">
        <f t="shared" si="148"/>
        <v>4.1451861246035167</v>
      </c>
      <c r="J854" s="25">
        <f t="shared" si="149"/>
        <v>4.6591279889831305E-2</v>
      </c>
      <c r="K854" s="25">
        <f t="shared" si="150"/>
        <v>5.897630365801431E-2</v>
      </c>
      <c r="L854" s="25">
        <f t="shared" si="151"/>
        <v>0.44640465957268638</v>
      </c>
    </row>
    <row r="855" spans="1:12" x14ac:dyDescent="0.2">
      <c r="A855" s="27">
        <f t="shared" si="156"/>
        <v>16.600000000000101</v>
      </c>
      <c r="B855" s="25">
        <f t="shared" si="157"/>
        <v>100.31668018366118</v>
      </c>
      <c r="C855" s="25">
        <f t="shared" si="152"/>
        <v>7.7086105062177719</v>
      </c>
      <c r="D855" s="26">
        <f t="shared" si="153"/>
        <v>7927.4069376982416</v>
      </c>
      <c r="E855" s="25">
        <f t="shared" ref="E855:E918" si="158">$I855*2/$D$6*($D$7/$B$11)</f>
        <v>0.44640465957268638</v>
      </c>
      <c r="F855" s="28">
        <f t="shared" si="154"/>
        <v>0.29711337968285506</v>
      </c>
      <c r="G855" s="25">
        <f t="shared" ref="G855:G918" si="159">IF(OR(AND(B854&gt;14,B854&lt;37),AND(B854&gt;49,B854&lt;72)),$D$8*(($F$4/1000)*C854*C854)/5+IF($B$12="Yes",$D$9,$D$10)*($F$4/1000)+IF($B$13="Yes",0,$D$11*($F$4/1000)),IF($B$12="Yes",$D$9,$D$10)*($F$4/1000))</f>
        <v>0.10270000000000001</v>
      </c>
      <c r="H855" s="25">
        <f t="shared" si="155"/>
        <v>0</v>
      </c>
      <c r="I855" s="25">
        <f t="shared" ref="I855:I918" si="160">IF($D855&lt;=$B$17,$C$17-$D$17*$D855,IF($D855&lt;=$B$18,$C$18-$D$18*($D855-$B$17),IF($D855&lt;=$B$19,$C$19-$D$19*($D855-$B$18),IF($D855&gt;=$B$19+1,0))))</f>
        <v>4.1451861246035167</v>
      </c>
      <c r="J855" s="25">
        <f t="shared" ref="J855:J918" si="161">$L855+$H855-$F855-$G855</f>
        <v>4.6591279889831305E-2</v>
      </c>
      <c r="K855" s="25">
        <f t="shared" ref="K855:K918" si="162">$J855/($F$4/1000)</f>
        <v>5.897630365801431E-2</v>
      </c>
      <c r="L855" s="25">
        <f t="shared" ref="L855:L918" si="163">IF($B$12="Yes",IF(E855&gt;=$D$12*($F$4/1000),$D$12*($F$4/1000),E855),IF(E855&gt;=$D$13*($F$4/1000),$D$13*($F$4/1000),E855))</f>
        <v>0.44640465957268638</v>
      </c>
    </row>
    <row r="856" spans="1:12" x14ac:dyDescent="0.2">
      <c r="A856" s="27">
        <f t="shared" si="156"/>
        <v>16.600000000000101</v>
      </c>
      <c r="B856" s="25">
        <f t="shared" si="157"/>
        <v>100.31668018366118</v>
      </c>
      <c r="C856" s="25">
        <f t="shared" ref="C856:C919" si="164">SQRT($C855*$C855+2*$K855*($B856-$B855))</f>
        <v>7.7086105062177719</v>
      </c>
      <c r="D856" s="26">
        <f t="shared" ref="D856:D919" si="165">$C856/(3.1416*$D$6)*($D$7/$B$11)*60000</f>
        <v>7927.4069376982416</v>
      </c>
      <c r="E856" s="25">
        <f t="shared" si="158"/>
        <v>0.44640465957268638</v>
      </c>
      <c r="F856" s="28">
        <f t="shared" ref="F856:F919" si="166">B$8*$C856*$C856</f>
        <v>0.29711337968285506</v>
      </c>
      <c r="G856" s="25">
        <f t="shared" si="159"/>
        <v>0.10270000000000001</v>
      </c>
      <c r="H856" s="25">
        <f t="shared" ref="H856:H919" si="167">IF(B856&lt;6.7,0.445/8.5*($F$4/1000)*9.81,IF(AND(B856&gt;=6.7,B856&lt;=76.72),0,IF(AND(B856&gt;76.2,B856&lt;84.92),0.445/8.5*($F$4/1000)*-9.81,IF(AND(B856&gt;=84.92,B856&lt;=84.92),0,IF(AND(B856&gt;84.92,B856&lt;92.12),0.445/8.5*($F$4/1000)*9.81,IF(B856&gt;=92.12,0))))))</f>
        <v>0</v>
      </c>
      <c r="I856" s="25">
        <f t="shared" si="160"/>
        <v>4.1451861246035167</v>
      </c>
      <c r="J856" s="25">
        <f t="shared" si="161"/>
        <v>4.6591279889831305E-2</v>
      </c>
      <c r="K856" s="25">
        <f t="shared" si="162"/>
        <v>5.897630365801431E-2</v>
      </c>
      <c r="L856" s="25">
        <f t="shared" si="163"/>
        <v>0.44640465957268638</v>
      </c>
    </row>
    <row r="857" spans="1:12" x14ac:dyDescent="0.2">
      <c r="A857" s="27">
        <f t="shared" ref="A857:A920" si="168">IF($B856&gt;=100,A856,A856+0.05)</f>
        <v>16.600000000000101</v>
      </c>
      <c r="B857" s="25">
        <f t="shared" ref="B857:B920" si="169">IF(B856&gt;100,B856,$B856+$C856*0.05+0.5*0.0025*$K856)</f>
        <v>100.31668018366118</v>
      </c>
      <c r="C857" s="25">
        <f t="shared" si="164"/>
        <v>7.7086105062177719</v>
      </c>
      <c r="D857" s="26">
        <f t="shared" si="165"/>
        <v>7927.4069376982416</v>
      </c>
      <c r="E857" s="25">
        <f t="shared" si="158"/>
        <v>0.44640465957268638</v>
      </c>
      <c r="F857" s="28">
        <f t="shared" si="166"/>
        <v>0.29711337968285506</v>
      </c>
      <c r="G857" s="25">
        <f t="shared" si="159"/>
        <v>0.10270000000000001</v>
      </c>
      <c r="H857" s="25">
        <f t="shared" si="167"/>
        <v>0</v>
      </c>
      <c r="I857" s="25">
        <f t="shared" si="160"/>
        <v>4.1451861246035167</v>
      </c>
      <c r="J857" s="25">
        <f t="shared" si="161"/>
        <v>4.6591279889831305E-2</v>
      </c>
      <c r="K857" s="25">
        <f t="shared" si="162"/>
        <v>5.897630365801431E-2</v>
      </c>
      <c r="L857" s="25">
        <f t="shared" si="163"/>
        <v>0.44640465957268638</v>
      </c>
    </row>
    <row r="858" spans="1:12" x14ac:dyDescent="0.2">
      <c r="A858" s="27">
        <f t="shared" si="168"/>
        <v>16.600000000000101</v>
      </c>
      <c r="B858" s="25">
        <f t="shared" si="169"/>
        <v>100.31668018366118</v>
      </c>
      <c r="C858" s="25">
        <f t="shared" si="164"/>
        <v>7.7086105062177719</v>
      </c>
      <c r="D858" s="26">
        <f t="shared" si="165"/>
        <v>7927.4069376982416</v>
      </c>
      <c r="E858" s="25">
        <f t="shared" si="158"/>
        <v>0.44640465957268638</v>
      </c>
      <c r="F858" s="28">
        <f t="shared" si="166"/>
        <v>0.29711337968285506</v>
      </c>
      <c r="G858" s="25">
        <f t="shared" si="159"/>
        <v>0.10270000000000001</v>
      </c>
      <c r="H858" s="25">
        <f t="shared" si="167"/>
        <v>0</v>
      </c>
      <c r="I858" s="25">
        <f t="shared" si="160"/>
        <v>4.1451861246035167</v>
      </c>
      <c r="J858" s="25">
        <f t="shared" si="161"/>
        <v>4.6591279889831305E-2</v>
      </c>
      <c r="K858" s="25">
        <f t="shared" si="162"/>
        <v>5.897630365801431E-2</v>
      </c>
      <c r="L858" s="25">
        <f t="shared" si="163"/>
        <v>0.44640465957268638</v>
      </c>
    </row>
    <row r="859" spans="1:12" x14ac:dyDescent="0.2">
      <c r="A859" s="27">
        <f t="shared" si="168"/>
        <v>16.600000000000101</v>
      </c>
      <c r="B859" s="25">
        <f t="shared" si="169"/>
        <v>100.31668018366118</v>
      </c>
      <c r="C859" s="25">
        <f t="shared" si="164"/>
        <v>7.7086105062177719</v>
      </c>
      <c r="D859" s="26">
        <f t="shared" si="165"/>
        <v>7927.4069376982416</v>
      </c>
      <c r="E859" s="25">
        <f t="shared" si="158"/>
        <v>0.44640465957268638</v>
      </c>
      <c r="F859" s="28">
        <f t="shared" si="166"/>
        <v>0.29711337968285506</v>
      </c>
      <c r="G859" s="25">
        <f t="shared" si="159"/>
        <v>0.10270000000000001</v>
      </c>
      <c r="H859" s="25">
        <f t="shared" si="167"/>
        <v>0</v>
      </c>
      <c r="I859" s="25">
        <f t="shared" si="160"/>
        <v>4.1451861246035167</v>
      </c>
      <c r="J859" s="25">
        <f t="shared" si="161"/>
        <v>4.6591279889831305E-2</v>
      </c>
      <c r="K859" s="25">
        <f t="shared" si="162"/>
        <v>5.897630365801431E-2</v>
      </c>
      <c r="L859" s="25">
        <f t="shared" si="163"/>
        <v>0.44640465957268638</v>
      </c>
    </row>
    <row r="860" spans="1:12" x14ac:dyDescent="0.2">
      <c r="A860" s="27">
        <f t="shared" si="168"/>
        <v>16.600000000000101</v>
      </c>
      <c r="B860" s="25">
        <f t="shared" si="169"/>
        <v>100.31668018366118</v>
      </c>
      <c r="C860" s="25">
        <f t="shared" si="164"/>
        <v>7.7086105062177719</v>
      </c>
      <c r="D860" s="26">
        <f t="shared" si="165"/>
        <v>7927.4069376982416</v>
      </c>
      <c r="E860" s="25">
        <f t="shared" si="158"/>
        <v>0.44640465957268638</v>
      </c>
      <c r="F860" s="28">
        <f t="shared" si="166"/>
        <v>0.29711337968285506</v>
      </c>
      <c r="G860" s="25">
        <f t="shared" si="159"/>
        <v>0.10270000000000001</v>
      </c>
      <c r="H860" s="25">
        <f t="shared" si="167"/>
        <v>0</v>
      </c>
      <c r="I860" s="25">
        <f t="shared" si="160"/>
        <v>4.1451861246035167</v>
      </c>
      <c r="J860" s="25">
        <f t="shared" si="161"/>
        <v>4.6591279889831305E-2</v>
      </c>
      <c r="K860" s="25">
        <f t="shared" si="162"/>
        <v>5.897630365801431E-2</v>
      </c>
      <c r="L860" s="25">
        <f t="shared" si="163"/>
        <v>0.44640465957268638</v>
      </c>
    </row>
    <row r="861" spans="1:12" x14ac:dyDescent="0.2">
      <c r="A861" s="27">
        <f t="shared" si="168"/>
        <v>16.600000000000101</v>
      </c>
      <c r="B861" s="25">
        <f t="shared" si="169"/>
        <v>100.31668018366118</v>
      </c>
      <c r="C861" s="25">
        <f t="shared" si="164"/>
        <v>7.7086105062177719</v>
      </c>
      <c r="D861" s="26">
        <f t="shared" si="165"/>
        <v>7927.4069376982416</v>
      </c>
      <c r="E861" s="25">
        <f t="shared" si="158"/>
        <v>0.44640465957268638</v>
      </c>
      <c r="F861" s="28">
        <f t="shared" si="166"/>
        <v>0.29711337968285506</v>
      </c>
      <c r="G861" s="25">
        <f t="shared" si="159"/>
        <v>0.10270000000000001</v>
      </c>
      <c r="H861" s="25">
        <f t="shared" si="167"/>
        <v>0</v>
      </c>
      <c r="I861" s="25">
        <f t="shared" si="160"/>
        <v>4.1451861246035167</v>
      </c>
      <c r="J861" s="25">
        <f t="shared" si="161"/>
        <v>4.6591279889831305E-2</v>
      </c>
      <c r="K861" s="25">
        <f t="shared" si="162"/>
        <v>5.897630365801431E-2</v>
      </c>
      <c r="L861" s="25">
        <f t="shared" si="163"/>
        <v>0.44640465957268638</v>
      </c>
    </row>
    <row r="862" spans="1:12" x14ac:dyDescent="0.2">
      <c r="A862" s="27">
        <f t="shared" si="168"/>
        <v>16.600000000000101</v>
      </c>
      <c r="B862" s="25">
        <f t="shared" si="169"/>
        <v>100.31668018366118</v>
      </c>
      <c r="C862" s="25">
        <f t="shared" si="164"/>
        <v>7.7086105062177719</v>
      </c>
      <c r="D862" s="26">
        <f t="shared" si="165"/>
        <v>7927.4069376982416</v>
      </c>
      <c r="E862" s="25">
        <f t="shared" si="158"/>
        <v>0.44640465957268638</v>
      </c>
      <c r="F862" s="28">
        <f t="shared" si="166"/>
        <v>0.29711337968285506</v>
      </c>
      <c r="G862" s="25">
        <f t="shared" si="159"/>
        <v>0.10270000000000001</v>
      </c>
      <c r="H862" s="25">
        <f t="shared" si="167"/>
        <v>0</v>
      </c>
      <c r="I862" s="25">
        <f t="shared" si="160"/>
        <v>4.1451861246035167</v>
      </c>
      <c r="J862" s="25">
        <f t="shared" si="161"/>
        <v>4.6591279889831305E-2</v>
      </c>
      <c r="K862" s="25">
        <f t="shared" si="162"/>
        <v>5.897630365801431E-2</v>
      </c>
      <c r="L862" s="25">
        <f t="shared" si="163"/>
        <v>0.44640465957268638</v>
      </c>
    </row>
    <row r="863" spans="1:12" x14ac:dyDescent="0.2">
      <c r="A863" s="27">
        <f t="shared" si="168"/>
        <v>16.600000000000101</v>
      </c>
      <c r="B863" s="25">
        <f t="shared" si="169"/>
        <v>100.31668018366118</v>
      </c>
      <c r="C863" s="25">
        <f t="shared" si="164"/>
        <v>7.7086105062177719</v>
      </c>
      <c r="D863" s="26">
        <f t="shared" si="165"/>
        <v>7927.4069376982416</v>
      </c>
      <c r="E863" s="25">
        <f t="shared" si="158"/>
        <v>0.44640465957268638</v>
      </c>
      <c r="F863" s="28">
        <f t="shared" si="166"/>
        <v>0.29711337968285506</v>
      </c>
      <c r="G863" s="25">
        <f t="shared" si="159"/>
        <v>0.10270000000000001</v>
      </c>
      <c r="H863" s="25">
        <f t="shared" si="167"/>
        <v>0</v>
      </c>
      <c r="I863" s="25">
        <f t="shared" si="160"/>
        <v>4.1451861246035167</v>
      </c>
      <c r="J863" s="25">
        <f t="shared" si="161"/>
        <v>4.6591279889831305E-2</v>
      </c>
      <c r="K863" s="25">
        <f t="shared" si="162"/>
        <v>5.897630365801431E-2</v>
      </c>
      <c r="L863" s="25">
        <f t="shared" si="163"/>
        <v>0.44640465957268638</v>
      </c>
    </row>
    <row r="864" spans="1:12" x14ac:dyDescent="0.2">
      <c r="A864" s="27">
        <f t="shared" si="168"/>
        <v>16.600000000000101</v>
      </c>
      <c r="B864" s="25">
        <f t="shared" si="169"/>
        <v>100.31668018366118</v>
      </c>
      <c r="C864" s="25">
        <f t="shared" si="164"/>
        <v>7.7086105062177719</v>
      </c>
      <c r="D864" s="26">
        <f t="shared" si="165"/>
        <v>7927.4069376982416</v>
      </c>
      <c r="E864" s="25">
        <f t="shared" si="158"/>
        <v>0.44640465957268638</v>
      </c>
      <c r="F864" s="28">
        <f t="shared" si="166"/>
        <v>0.29711337968285506</v>
      </c>
      <c r="G864" s="25">
        <f t="shared" si="159"/>
        <v>0.10270000000000001</v>
      </c>
      <c r="H864" s="25">
        <f t="shared" si="167"/>
        <v>0</v>
      </c>
      <c r="I864" s="25">
        <f t="shared" si="160"/>
        <v>4.1451861246035167</v>
      </c>
      <c r="J864" s="25">
        <f t="shared" si="161"/>
        <v>4.6591279889831305E-2</v>
      </c>
      <c r="K864" s="25">
        <f t="shared" si="162"/>
        <v>5.897630365801431E-2</v>
      </c>
      <c r="L864" s="25">
        <f t="shared" si="163"/>
        <v>0.44640465957268638</v>
      </c>
    </row>
    <row r="865" spans="1:12" x14ac:dyDescent="0.2">
      <c r="A865" s="27">
        <f t="shared" si="168"/>
        <v>16.600000000000101</v>
      </c>
      <c r="B865" s="25">
        <f t="shared" si="169"/>
        <v>100.31668018366118</v>
      </c>
      <c r="C865" s="25">
        <f t="shared" si="164"/>
        <v>7.7086105062177719</v>
      </c>
      <c r="D865" s="26">
        <f t="shared" si="165"/>
        <v>7927.4069376982416</v>
      </c>
      <c r="E865" s="25">
        <f t="shared" si="158"/>
        <v>0.44640465957268638</v>
      </c>
      <c r="F865" s="28">
        <f t="shared" si="166"/>
        <v>0.29711337968285506</v>
      </c>
      <c r="G865" s="25">
        <f t="shared" si="159"/>
        <v>0.10270000000000001</v>
      </c>
      <c r="H865" s="25">
        <f t="shared" si="167"/>
        <v>0</v>
      </c>
      <c r="I865" s="25">
        <f t="shared" si="160"/>
        <v>4.1451861246035167</v>
      </c>
      <c r="J865" s="25">
        <f t="shared" si="161"/>
        <v>4.6591279889831305E-2</v>
      </c>
      <c r="K865" s="25">
        <f t="shared" si="162"/>
        <v>5.897630365801431E-2</v>
      </c>
      <c r="L865" s="25">
        <f t="shared" si="163"/>
        <v>0.44640465957268638</v>
      </c>
    </row>
    <row r="866" spans="1:12" x14ac:dyDescent="0.2">
      <c r="A866" s="27">
        <f t="shared" si="168"/>
        <v>16.600000000000101</v>
      </c>
      <c r="B866" s="25">
        <f t="shared" si="169"/>
        <v>100.31668018366118</v>
      </c>
      <c r="C866" s="25">
        <f t="shared" si="164"/>
        <v>7.7086105062177719</v>
      </c>
      <c r="D866" s="26">
        <f t="shared" si="165"/>
        <v>7927.4069376982416</v>
      </c>
      <c r="E866" s="25">
        <f t="shared" si="158"/>
        <v>0.44640465957268638</v>
      </c>
      <c r="F866" s="28">
        <f t="shared" si="166"/>
        <v>0.29711337968285506</v>
      </c>
      <c r="G866" s="25">
        <f t="shared" si="159"/>
        <v>0.10270000000000001</v>
      </c>
      <c r="H866" s="25">
        <f t="shared" si="167"/>
        <v>0</v>
      </c>
      <c r="I866" s="25">
        <f t="shared" si="160"/>
        <v>4.1451861246035167</v>
      </c>
      <c r="J866" s="25">
        <f t="shared" si="161"/>
        <v>4.6591279889831305E-2</v>
      </c>
      <c r="K866" s="25">
        <f t="shared" si="162"/>
        <v>5.897630365801431E-2</v>
      </c>
      <c r="L866" s="25">
        <f t="shared" si="163"/>
        <v>0.44640465957268638</v>
      </c>
    </row>
    <row r="867" spans="1:12" x14ac:dyDescent="0.2">
      <c r="A867" s="27">
        <f t="shared" si="168"/>
        <v>16.600000000000101</v>
      </c>
      <c r="B867" s="25">
        <f t="shared" si="169"/>
        <v>100.31668018366118</v>
      </c>
      <c r="C867" s="25">
        <f t="shared" si="164"/>
        <v>7.7086105062177719</v>
      </c>
      <c r="D867" s="26">
        <f t="shared" si="165"/>
        <v>7927.4069376982416</v>
      </c>
      <c r="E867" s="25">
        <f t="shared" si="158"/>
        <v>0.44640465957268638</v>
      </c>
      <c r="F867" s="28">
        <f t="shared" si="166"/>
        <v>0.29711337968285506</v>
      </c>
      <c r="G867" s="25">
        <f t="shared" si="159"/>
        <v>0.10270000000000001</v>
      </c>
      <c r="H867" s="25">
        <f t="shared" si="167"/>
        <v>0</v>
      </c>
      <c r="I867" s="25">
        <f t="shared" si="160"/>
        <v>4.1451861246035167</v>
      </c>
      <c r="J867" s="25">
        <f t="shared" si="161"/>
        <v>4.6591279889831305E-2</v>
      </c>
      <c r="K867" s="25">
        <f t="shared" si="162"/>
        <v>5.897630365801431E-2</v>
      </c>
      <c r="L867" s="25">
        <f t="shared" si="163"/>
        <v>0.44640465957268638</v>
      </c>
    </row>
    <row r="868" spans="1:12" x14ac:dyDescent="0.2">
      <c r="A868" s="27">
        <f t="shared" si="168"/>
        <v>16.600000000000101</v>
      </c>
      <c r="B868" s="25">
        <f t="shared" si="169"/>
        <v>100.31668018366118</v>
      </c>
      <c r="C868" s="25">
        <f t="shared" si="164"/>
        <v>7.7086105062177719</v>
      </c>
      <c r="D868" s="26">
        <f t="shared" si="165"/>
        <v>7927.4069376982416</v>
      </c>
      <c r="E868" s="25">
        <f t="shared" si="158"/>
        <v>0.44640465957268638</v>
      </c>
      <c r="F868" s="28">
        <f t="shared" si="166"/>
        <v>0.29711337968285506</v>
      </c>
      <c r="G868" s="25">
        <f t="shared" si="159"/>
        <v>0.10270000000000001</v>
      </c>
      <c r="H868" s="25">
        <f t="shared" si="167"/>
        <v>0</v>
      </c>
      <c r="I868" s="25">
        <f t="shared" si="160"/>
        <v>4.1451861246035167</v>
      </c>
      <c r="J868" s="25">
        <f t="shared" si="161"/>
        <v>4.6591279889831305E-2</v>
      </c>
      <c r="K868" s="25">
        <f t="shared" si="162"/>
        <v>5.897630365801431E-2</v>
      </c>
      <c r="L868" s="25">
        <f t="shared" si="163"/>
        <v>0.44640465957268638</v>
      </c>
    </row>
    <row r="869" spans="1:12" x14ac:dyDescent="0.2">
      <c r="A869" s="27">
        <f t="shared" si="168"/>
        <v>16.600000000000101</v>
      </c>
      <c r="B869" s="25">
        <f t="shared" si="169"/>
        <v>100.31668018366118</v>
      </c>
      <c r="C869" s="25">
        <f t="shared" si="164"/>
        <v>7.7086105062177719</v>
      </c>
      <c r="D869" s="26">
        <f t="shared" si="165"/>
        <v>7927.4069376982416</v>
      </c>
      <c r="E869" s="25">
        <f t="shared" si="158"/>
        <v>0.44640465957268638</v>
      </c>
      <c r="F869" s="28">
        <f t="shared" si="166"/>
        <v>0.29711337968285506</v>
      </c>
      <c r="G869" s="25">
        <f t="shared" si="159"/>
        <v>0.10270000000000001</v>
      </c>
      <c r="H869" s="25">
        <f t="shared" si="167"/>
        <v>0</v>
      </c>
      <c r="I869" s="25">
        <f t="shared" si="160"/>
        <v>4.1451861246035167</v>
      </c>
      <c r="J869" s="25">
        <f t="shared" si="161"/>
        <v>4.6591279889831305E-2</v>
      </c>
      <c r="K869" s="25">
        <f t="shared" si="162"/>
        <v>5.897630365801431E-2</v>
      </c>
      <c r="L869" s="25">
        <f t="shared" si="163"/>
        <v>0.44640465957268638</v>
      </c>
    </row>
    <row r="870" spans="1:12" x14ac:dyDescent="0.2">
      <c r="A870" s="27">
        <f t="shared" si="168"/>
        <v>16.600000000000101</v>
      </c>
      <c r="B870" s="25">
        <f t="shared" si="169"/>
        <v>100.31668018366118</v>
      </c>
      <c r="C870" s="25">
        <f t="shared" si="164"/>
        <v>7.7086105062177719</v>
      </c>
      <c r="D870" s="26">
        <f t="shared" si="165"/>
        <v>7927.4069376982416</v>
      </c>
      <c r="E870" s="25">
        <f t="shared" si="158"/>
        <v>0.44640465957268638</v>
      </c>
      <c r="F870" s="28">
        <f t="shared" si="166"/>
        <v>0.29711337968285506</v>
      </c>
      <c r="G870" s="25">
        <f t="shared" si="159"/>
        <v>0.10270000000000001</v>
      </c>
      <c r="H870" s="25">
        <f t="shared" si="167"/>
        <v>0</v>
      </c>
      <c r="I870" s="25">
        <f t="shared" si="160"/>
        <v>4.1451861246035167</v>
      </c>
      <c r="J870" s="25">
        <f t="shared" si="161"/>
        <v>4.6591279889831305E-2</v>
      </c>
      <c r="K870" s="25">
        <f t="shared" si="162"/>
        <v>5.897630365801431E-2</v>
      </c>
      <c r="L870" s="25">
        <f t="shared" si="163"/>
        <v>0.44640465957268638</v>
      </c>
    </row>
    <row r="871" spans="1:12" x14ac:dyDescent="0.2">
      <c r="A871" s="27">
        <f t="shared" si="168"/>
        <v>16.600000000000101</v>
      </c>
      <c r="B871" s="25">
        <f t="shared" si="169"/>
        <v>100.31668018366118</v>
      </c>
      <c r="C871" s="25">
        <f t="shared" si="164"/>
        <v>7.7086105062177719</v>
      </c>
      <c r="D871" s="26">
        <f t="shared" si="165"/>
        <v>7927.4069376982416</v>
      </c>
      <c r="E871" s="25">
        <f t="shared" si="158"/>
        <v>0.44640465957268638</v>
      </c>
      <c r="F871" s="28">
        <f t="shared" si="166"/>
        <v>0.29711337968285506</v>
      </c>
      <c r="G871" s="25">
        <f t="shared" si="159"/>
        <v>0.10270000000000001</v>
      </c>
      <c r="H871" s="25">
        <f t="shared" si="167"/>
        <v>0</v>
      </c>
      <c r="I871" s="25">
        <f t="shared" si="160"/>
        <v>4.1451861246035167</v>
      </c>
      <c r="J871" s="25">
        <f t="shared" si="161"/>
        <v>4.6591279889831305E-2</v>
      </c>
      <c r="K871" s="25">
        <f t="shared" si="162"/>
        <v>5.897630365801431E-2</v>
      </c>
      <c r="L871" s="25">
        <f t="shared" si="163"/>
        <v>0.44640465957268638</v>
      </c>
    </row>
    <row r="872" spans="1:12" x14ac:dyDescent="0.2">
      <c r="A872" s="27">
        <f t="shared" si="168"/>
        <v>16.600000000000101</v>
      </c>
      <c r="B872" s="25">
        <f t="shared" si="169"/>
        <v>100.31668018366118</v>
      </c>
      <c r="C872" s="25">
        <f t="shared" si="164"/>
        <v>7.7086105062177719</v>
      </c>
      <c r="D872" s="26">
        <f t="shared" si="165"/>
        <v>7927.4069376982416</v>
      </c>
      <c r="E872" s="25">
        <f t="shared" si="158"/>
        <v>0.44640465957268638</v>
      </c>
      <c r="F872" s="28">
        <f t="shared" si="166"/>
        <v>0.29711337968285506</v>
      </c>
      <c r="G872" s="25">
        <f t="shared" si="159"/>
        <v>0.10270000000000001</v>
      </c>
      <c r="H872" s="25">
        <f t="shared" si="167"/>
        <v>0</v>
      </c>
      <c r="I872" s="25">
        <f t="shared" si="160"/>
        <v>4.1451861246035167</v>
      </c>
      <c r="J872" s="25">
        <f t="shared" si="161"/>
        <v>4.6591279889831305E-2</v>
      </c>
      <c r="K872" s="25">
        <f t="shared" si="162"/>
        <v>5.897630365801431E-2</v>
      </c>
      <c r="L872" s="25">
        <f t="shared" si="163"/>
        <v>0.44640465957268638</v>
      </c>
    </row>
    <row r="873" spans="1:12" x14ac:dyDescent="0.2">
      <c r="A873" s="27">
        <f t="shared" si="168"/>
        <v>16.600000000000101</v>
      </c>
      <c r="B873" s="25">
        <f t="shared" si="169"/>
        <v>100.31668018366118</v>
      </c>
      <c r="C873" s="25">
        <f t="shared" si="164"/>
        <v>7.7086105062177719</v>
      </c>
      <c r="D873" s="26">
        <f t="shared" si="165"/>
        <v>7927.4069376982416</v>
      </c>
      <c r="E873" s="25">
        <f t="shared" si="158"/>
        <v>0.44640465957268638</v>
      </c>
      <c r="F873" s="28">
        <f t="shared" si="166"/>
        <v>0.29711337968285506</v>
      </c>
      <c r="G873" s="25">
        <f t="shared" si="159"/>
        <v>0.10270000000000001</v>
      </c>
      <c r="H873" s="25">
        <f t="shared" si="167"/>
        <v>0</v>
      </c>
      <c r="I873" s="25">
        <f t="shared" si="160"/>
        <v>4.1451861246035167</v>
      </c>
      <c r="J873" s="25">
        <f t="shared" si="161"/>
        <v>4.6591279889831305E-2</v>
      </c>
      <c r="K873" s="25">
        <f t="shared" si="162"/>
        <v>5.897630365801431E-2</v>
      </c>
      <c r="L873" s="25">
        <f t="shared" si="163"/>
        <v>0.44640465957268638</v>
      </c>
    </row>
    <row r="874" spans="1:12" x14ac:dyDescent="0.2">
      <c r="A874" s="27">
        <f t="shared" si="168"/>
        <v>16.600000000000101</v>
      </c>
      <c r="B874" s="25">
        <f t="shared" si="169"/>
        <v>100.31668018366118</v>
      </c>
      <c r="C874" s="25">
        <f t="shared" si="164"/>
        <v>7.7086105062177719</v>
      </c>
      <c r="D874" s="26">
        <f t="shared" si="165"/>
        <v>7927.4069376982416</v>
      </c>
      <c r="E874" s="25">
        <f t="shared" si="158"/>
        <v>0.44640465957268638</v>
      </c>
      <c r="F874" s="28">
        <f t="shared" si="166"/>
        <v>0.29711337968285506</v>
      </c>
      <c r="G874" s="25">
        <f t="shared" si="159"/>
        <v>0.10270000000000001</v>
      </c>
      <c r="H874" s="25">
        <f t="shared" si="167"/>
        <v>0</v>
      </c>
      <c r="I874" s="25">
        <f t="shared" si="160"/>
        <v>4.1451861246035167</v>
      </c>
      <c r="J874" s="25">
        <f t="shared" si="161"/>
        <v>4.6591279889831305E-2</v>
      </c>
      <c r="K874" s="25">
        <f t="shared" si="162"/>
        <v>5.897630365801431E-2</v>
      </c>
      <c r="L874" s="25">
        <f t="shared" si="163"/>
        <v>0.44640465957268638</v>
      </c>
    </row>
    <row r="875" spans="1:12" x14ac:dyDescent="0.2">
      <c r="A875" s="27">
        <f t="shared" si="168"/>
        <v>16.600000000000101</v>
      </c>
      <c r="B875" s="25">
        <f t="shared" si="169"/>
        <v>100.31668018366118</v>
      </c>
      <c r="C875" s="25">
        <f t="shared" si="164"/>
        <v>7.7086105062177719</v>
      </c>
      <c r="D875" s="26">
        <f t="shared" si="165"/>
        <v>7927.4069376982416</v>
      </c>
      <c r="E875" s="25">
        <f t="shared" si="158"/>
        <v>0.44640465957268638</v>
      </c>
      <c r="F875" s="28">
        <f t="shared" si="166"/>
        <v>0.29711337968285506</v>
      </c>
      <c r="G875" s="25">
        <f t="shared" si="159"/>
        <v>0.10270000000000001</v>
      </c>
      <c r="H875" s="25">
        <f t="shared" si="167"/>
        <v>0</v>
      </c>
      <c r="I875" s="25">
        <f t="shared" si="160"/>
        <v>4.1451861246035167</v>
      </c>
      <c r="J875" s="25">
        <f t="shared" si="161"/>
        <v>4.6591279889831305E-2</v>
      </c>
      <c r="K875" s="25">
        <f t="shared" si="162"/>
        <v>5.897630365801431E-2</v>
      </c>
      <c r="L875" s="25">
        <f t="shared" si="163"/>
        <v>0.44640465957268638</v>
      </c>
    </row>
    <row r="876" spans="1:12" x14ac:dyDescent="0.2">
      <c r="A876" s="27">
        <f t="shared" si="168"/>
        <v>16.600000000000101</v>
      </c>
      <c r="B876" s="25">
        <f t="shared" si="169"/>
        <v>100.31668018366118</v>
      </c>
      <c r="C876" s="25">
        <f t="shared" si="164"/>
        <v>7.7086105062177719</v>
      </c>
      <c r="D876" s="26">
        <f t="shared" si="165"/>
        <v>7927.4069376982416</v>
      </c>
      <c r="E876" s="25">
        <f t="shared" si="158"/>
        <v>0.44640465957268638</v>
      </c>
      <c r="F876" s="28">
        <f t="shared" si="166"/>
        <v>0.29711337968285506</v>
      </c>
      <c r="G876" s="25">
        <f t="shared" si="159"/>
        <v>0.10270000000000001</v>
      </c>
      <c r="H876" s="25">
        <f t="shared" si="167"/>
        <v>0</v>
      </c>
      <c r="I876" s="25">
        <f t="shared" si="160"/>
        <v>4.1451861246035167</v>
      </c>
      <c r="J876" s="25">
        <f t="shared" si="161"/>
        <v>4.6591279889831305E-2</v>
      </c>
      <c r="K876" s="25">
        <f t="shared" si="162"/>
        <v>5.897630365801431E-2</v>
      </c>
      <c r="L876" s="25">
        <f t="shared" si="163"/>
        <v>0.44640465957268638</v>
      </c>
    </row>
    <row r="877" spans="1:12" x14ac:dyDescent="0.2">
      <c r="A877" s="27">
        <f t="shared" si="168"/>
        <v>16.600000000000101</v>
      </c>
      <c r="B877" s="25">
        <f t="shared" si="169"/>
        <v>100.31668018366118</v>
      </c>
      <c r="C877" s="25">
        <f t="shared" si="164"/>
        <v>7.7086105062177719</v>
      </c>
      <c r="D877" s="26">
        <f t="shared" si="165"/>
        <v>7927.4069376982416</v>
      </c>
      <c r="E877" s="25">
        <f t="shared" si="158"/>
        <v>0.44640465957268638</v>
      </c>
      <c r="F877" s="28">
        <f t="shared" si="166"/>
        <v>0.29711337968285506</v>
      </c>
      <c r="G877" s="25">
        <f t="shared" si="159"/>
        <v>0.10270000000000001</v>
      </c>
      <c r="H877" s="25">
        <f t="shared" si="167"/>
        <v>0</v>
      </c>
      <c r="I877" s="25">
        <f t="shared" si="160"/>
        <v>4.1451861246035167</v>
      </c>
      <c r="J877" s="25">
        <f t="shared" si="161"/>
        <v>4.6591279889831305E-2</v>
      </c>
      <c r="K877" s="25">
        <f t="shared" si="162"/>
        <v>5.897630365801431E-2</v>
      </c>
      <c r="L877" s="25">
        <f t="shared" si="163"/>
        <v>0.44640465957268638</v>
      </c>
    </row>
    <row r="878" spans="1:12" x14ac:dyDescent="0.2">
      <c r="A878" s="27">
        <f t="shared" si="168"/>
        <v>16.600000000000101</v>
      </c>
      <c r="B878" s="25">
        <f t="shared" si="169"/>
        <v>100.31668018366118</v>
      </c>
      <c r="C878" s="25">
        <f t="shared" si="164"/>
        <v>7.7086105062177719</v>
      </c>
      <c r="D878" s="26">
        <f t="shared" si="165"/>
        <v>7927.4069376982416</v>
      </c>
      <c r="E878" s="25">
        <f t="shared" si="158"/>
        <v>0.44640465957268638</v>
      </c>
      <c r="F878" s="28">
        <f t="shared" si="166"/>
        <v>0.29711337968285506</v>
      </c>
      <c r="G878" s="25">
        <f t="shared" si="159"/>
        <v>0.10270000000000001</v>
      </c>
      <c r="H878" s="25">
        <f t="shared" si="167"/>
        <v>0</v>
      </c>
      <c r="I878" s="25">
        <f t="shared" si="160"/>
        <v>4.1451861246035167</v>
      </c>
      <c r="J878" s="25">
        <f t="shared" si="161"/>
        <v>4.6591279889831305E-2</v>
      </c>
      <c r="K878" s="25">
        <f t="shared" si="162"/>
        <v>5.897630365801431E-2</v>
      </c>
      <c r="L878" s="25">
        <f t="shared" si="163"/>
        <v>0.44640465957268638</v>
      </c>
    </row>
    <row r="879" spans="1:12" x14ac:dyDescent="0.2">
      <c r="A879" s="27">
        <f t="shared" si="168"/>
        <v>16.600000000000101</v>
      </c>
      <c r="B879" s="25">
        <f t="shared" si="169"/>
        <v>100.31668018366118</v>
      </c>
      <c r="C879" s="25">
        <f t="shared" si="164"/>
        <v>7.7086105062177719</v>
      </c>
      <c r="D879" s="26">
        <f t="shared" si="165"/>
        <v>7927.4069376982416</v>
      </c>
      <c r="E879" s="25">
        <f t="shared" si="158"/>
        <v>0.44640465957268638</v>
      </c>
      <c r="F879" s="28">
        <f t="shared" si="166"/>
        <v>0.29711337968285506</v>
      </c>
      <c r="G879" s="25">
        <f t="shared" si="159"/>
        <v>0.10270000000000001</v>
      </c>
      <c r="H879" s="25">
        <f t="shared" si="167"/>
        <v>0</v>
      </c>
      <c r="I879" s="25">
        <f t="shared" si="160"/>
        <v>4.1451861246035167</v>
      </c>
      <c r="J879" s="25">
        <f t="shared" si="161"/>
        <v>4.6591279889831305E-2</v>
      </c>
      <c r="K879" s="25">
        <f t="shared" si="162"/>
        <v>5.897630365801431E-2</v>
      </c>
      <c r="L879" s="25">
        <f t="shared" si="163"/>
        <v>0.44640465957268638</v>
      </c>
    </row>
    <row r="880" spans="1:12" x14ac:dyDescent="0.2">
      <c r="A880" s="27">
        <f t="shared" si="168"/>
        <v>16.600000000000101</v>
      </c>
      <c r="B880" s="25">
        <f t="shared" si="169"/>
        <v>100.31668018366118</v>
      </c>
      <c r="C880" s="25">
        <f t="shared" si="164"/>
        <v>7.7086105062177719</v>
      </c>
      <c r="D880" s="26">
        <f t="shared" si="165"/>
        <v>7927.4069376982416</v>
      </c>
      <c r="E880" s="25">
        <f t="shared" si="158"/>
        <v>0.44640465957268638</v>
      </c>
      <c r="F880" s="28">
        <f t="shared" si="166"/>
        <v>0.29711337968285506</v>
      </c>
      <c r="G880" s="25">
        <f t="shared" si="159"/>
        <v>0.10270000000000001</v>
      </c>
      <c r="H880" s="25">
        <f t="shared" si="167"/>
        <v>0</v>
      </c>
      <c r="I880" s="25">
        <f t="shared" si="160"/>
        <v>4.1451861246035167</v>
      </c>
      <c r="J880" s="25">
        <f t="shared" si="161"/>
        <v>4.6591279889831305E-2</v>
      </c>
      <c r="K880" s="25">
        <f t="shared" si="162"/>
        <v>5.897630365801431E-2</v>
      </c>
      <c r="L880" s="25">
        <f t="shared" si="163"/>
        <v>0.44640465957268638</v>
      </c>
    </row>
    <row r="881" spans="1:12" x14ac:dyDescent="0.2">
      <c r="A881" s="27">
        <f t="shared" si="168"/>
        <v>16.600000000000101</v>
      </c>
      <c r="B881" s="25">
        <f t="shared" si="169"/>
        <v>100.31668018366118</v>
      </c>
      <c r="C881" s="25">
        <f t="shared" si="164"/>
        <v>7.7086105062177719</v>
      </c>
      <c r="D881" s="26">
        <f t="shared" si="165"/>
        <v>7927.4069376982416</v>
      </c>
      <c r="E881" s="25">
        <f t="shared" si="158"/>
        <v>0.44640465957268638</v>
      </c>
      <c r="F881" s="28">
        <f t="shared" si="166"/>
        <v>0.29711337968285506</v>
      </c>
      <c r="G881" s="25">
        <f t="shared" si="159"/>
        <v>0.10270000000000001</v>
      </c>
      <c r="H881" s="25">
        <f t="shared" si="167"/>
        <v>0</v>
      </c>
      <c r="I881" s="25">
        <f t="shared" si="160"/>
        <v>4.1451861246035167</v>
      </c>
      <c r="J881" s="25">
        <f t="shared" si="161"/>
        <v>4.6591279889831305E-2</v>
      </c>
      <c r="K881" s="25">
        <f t="shared" si="162"/>
        <v>5.897630365801431E-2</v>
      </c>
      <c r="L881" s="25">
        <f t="shared" si="163"/>
        <v>0.44640465957268638</v>
      </c>
    </row>
    <row r="882" spans="1:12" x14ac:dyDescent="0.2">
      <c r="A882" s="27">
        <f t="shared" si="168"/>
        <v>16.600000000000101</v>
      </c>
      <c r="B882" s="25">
        <f t="shared" si="169"/>
        <v>100.31668018366118</v>
      </c>
      <c r="C882" s="25">
        <f t="shared" si="164"/>
        <v>7.7086105062177719</v>
      </c>
      <c r="D882" s="26">
        <f t="shared" si="165"/>
        <v>7927.4069376982416</v>
      </c>
      <c r="E882" s="25">
        <f t="shared" si="158"/>
        <v>0.44640465957268638</v>
      </c>
      <c r="F882" s="28">
        <f t="shared" si="166"/>
        <v>0.29711337968285506</v>
      </c>
      <c r="G882" s="25">
        <f t="shared" si="159"/>
        <v>0.10270000000000001</v>
      </c>
      <c r="H882" s="25">
        <f t="shared" si="167"/>
        <v>0</v>
      </c>
      <c r="I882" s="25">
        <f t="shared" si="160"/>
        <v>4.1451861246035167</v>
      </c>
      <c r="J882" s="25">
        <f t="shared" si="161"/>
        <v>4.6591279889831305E-2</v>
      </c>
      <c r="K882" s="25">
        <f t="shared" si="162"/>
        <v>5.897630365801431E-2</v>
      </c>
      <c r="L882" s="25">
        <f t="shared" si="163"/>
        <v>0.44640465957268638</v>
      </c>
    </row>
    <row r="883" spans="1:12" x14ac:dyDescent="0.2">
      <c r="A883" s="27">
        <f t="shared" si="168"/>
        <v>16.600000000000101</v>
      </c>
      <c r="B883" s="25">
        <f t="shared" si="169"/>
        <v>100.31668018366118</v>
      </c>
      <c r="C883" s="25">
        <f t="shared" si="164"/>
        <v>7.7086105062177719</v>
      </c>
      <c r="D883" s="26">
        <f t="shared" si="165"/>
        <v>7927.4069376982416</v>
      </c>
      <c r="E883" s="25">
        <f t="shared" si="158"/>
        <v>0.44640465957268638</v>
      </c>
      <c r="F883" s="28">
        <f t="shared" si="166"/>
        <v>0.29711337968285506</v>
      </c>
      <c r="G883" s="25">
        <f t="shared" si="159"/>
        <v>0.10270000000000001</v>
      </c>
      <c r="H883" s="25">
        <f t="shared" si="167"/>
        <v>0</v>
      </c>
      <c r="I883" s="25">
        <f t="shared" si="160"/>
        <v>4.1451861246035167</v>
      </c>
      <c r="J883" s="25">
        <f t="shared" si="161"/>
        <v>4.6591279889831305E-2</v>
      </c>
      <c r="K883" s="25">
        <f t="shared" si="162"/>
        <v>5.897630365801431E-2</v>
      </c>
      <c r="L883" s="25">
        <f t="shared" si="163"/>
        <v>0.44640465957268638</v>
      </c>
    </row>
    <row r="884" spans="1:12" x14ac:dyDescent="0.2">
      <c r="A884" s="27">
        <f t="shared" si="168"/>
        <v>16.600000000000101</v>
      </c>
      <c r="B884" s="25">
        <f t="shared" si="169"/>
        <v>100.31668018366118</v>
      </c>
      <c r="C884" s="25">
        <f t="shared" si="164"/>
        <v>7.7086105062177719</v>
      </c>
      <c r="D884" s="26">
        <f t="shared" si="165"/>
        <v>7927.4069376982416</v>
      </c>
      <c r="E884" s="25">
        <f t="shared" si="158"/>
        <v>0.44640465957268638</v>
      </c>
      <c r="F884" s="28">
        <f t="shared" si="166"/>
        <v>0.29711337968285506</v>
      </c>
      <c r="G884" s="25">
        <f t="shared" si="159"/>
        <v>0.10270000000000001</v>
      </c>
      <c r="H884" s="25">
        <f t="shared" si="167"/>
        <v>0</v>
      </c>
      <c r="I884" s="25">
        <f t="shared" si="160"/>
        <v>4.1451861246035167</v>
      </c>
      <c r="J884" s="25">
        <f t="shared" si="161"/>
        <v>4.6591279889831305E-2</v>
      </c>
      <c r="K884" s="25">
        <f t="shared" si="162"/>
        <v>5.897630365801431E-2</v>
      </c>
      <c r="L884" s="25">
        <f t="shared" si="163"/>
        <v>0.44640465957268638</v>
      </c>
    </row>
    <row r="885" spans="1:12" x14ac:dyDescent="0.2">
      <c r="A885" s="27">
        <f t="shared" si="168"/>
        <v>16.600000000000101</v>
      </c>
      <c r="B885" s="25">
        <f t="shared" si="169"/>
        <v>100.31668018366118</v>
      </c>
      <c r="C885" s="25">
        <f t="shared" si="164"/>
        <v>7.7086105062177719</v>
      </c>
      <c r="D885" s="26">
        <f t="shared" si="165"/>
        <v>7927.4069376982416</v>
      </c>
      <c r="E885" s="25">
        <f t="shared" si="158"/>
        <v>0.44640465957268638</v>
      </c>
      <c r="F885" s="28">
        <f t="shared" si="166"/>
        <v>0.29711337968285506</v>
      </c>
      <c r="G885" s="25">
        <f t="shared" si="159"/>
        <v>0.10270000000000001</v>
      </c>
      <c r="H885" s="25">
        <f t="shared" si="167"/>
        <v>0</v>
      </c>
      <c r="I885" s="25">
        <f t="shared" si="160"/>
        <v>4.1451861246035167</v>
      </c>
      <c r="J885" s="25">
        <f t="shared" si="161"/>
        <v>4.6591279889831305E-2</v>
      </c>
      <c r="K885" s="25">
        <f t="shared" si="162"/>
        <v>5.897630365801431E-2</v>
      </c>
      <c r="L885" s="25">
        <f t="shared" si="163"/>
        <v>0.44640465957268638</v>
      </c>
    </row>
    <row r="886" spans="1:12" x14ac:dyDescent="0.2">
      <c r="A886" s="27">
        <f t="shared" si="168"/>
        <v>16.600000000000101</v>
      </c>
      <c r="B886" s="25">
        <f t="shared" si="169"/>
        <v>100.31668018366118</v>
      </c>
      <c r="C886" s="25">
        <f t="shared" si="164"/>
        <v>7.7086105062177719</v>
      </c>
      <c r="D886" s="26">
        <f t="shared" si="165"/>
        <v>7927.4069376982416</v>
      </c>
      <c r="E886" s="25">
        <f t="shared" si="158"/>
        <v>0.44640465957268638</v>
      </c>
      <c r="F886" s="28">
        <f t="shared" si="166"/>
        <v>0.29711337968285506</v>
      </c>
      <c r="G886" s="25">
        <f t="shared" si="159"/>
        <v>0.10270000000000001</v>
      </c>
      <c r="H886" s="25">
        <f t="shared" si="167"/>
        <v>0</v>
      </c>
      <c r="I886" s="25">
        <f t="shared" si="160"/>
        <v>4.1451861246035167</v>
      </c>
      <c r="J886" s="25">
        <f t="shared" si="161"/>
        <v>4.6591279889831305E-2</v>
      </c>
      <c r="K886" s="25">
        <f t="shared" si="162"/>
        <v>5.897630365801431E-2</v>
      </c>
      <c r="L886" s="25">
        <f t="shared" si="163"/>
        <v>0.44640465957268638</v>
      </c>
    </row>
    <row r="887" spans="1:12" x14ac:dyDescent="0.2">
      <c r="A887" s="27">
        <f t="shared" si="168"/>
        <v>16.600000000000101</v>
      </c>
      <c r="B887" s="25">
        <f t="shared" si="169"/>
        <v>100.31668018366118</v>
      </c>
      <c r="C887" s="25">
        <f t="shared" si="164"/>
        <v>7.7086105062177719</v>
      </c>
      <c r="D887" s="26">
        <f t="shared" si="165"/>
        <v>7927.4069376982416</v>
      </c>
      <c r="E887" s="25">
        <f t="shared" si="158"/>
        <v>0.44640465957268638</v>
      </c>
      <c r="F887" s="28">
        <f t="shared" si="166"/>
        <v>0.29711337968285506</v>
      </c>
      <c r="G887" s="25">
        <f t="shared" si="159"/>
        <v>0.10270000000000001</v>
      </c>
      <c r="H887" s="25">
        <f t="shared" si="167"/>
        <v>0</v>
      </c>
      <c r="I887" s="25">
        <f t="shared" si="160"/>
        <v>4.1451861246035167</v>
      </c>
      <c r="J887" s="25">
        <f t="shared" si="161"/>
        <v>4.6591279889831305E-2</v>
      </c>
      <c r="K887" s="25">
        <f t="shared" si="162"/>
        <v>5.897630365801431E-2</v>
      </c>
      <c r="L887" s="25">
        <f t="shared" si="163"/>
        <v>0.44640465957268638</v>
      </c>
    </row>
    <row r="888" spans="1:12" x14ac:dyDescent="0.2">
      <c r="A888" s="27">
        <f t="shared" si="168"/>
        <v>16.600000000000101</v>
      </c>
      <c r="B888" s="25">
        <f t="shared" si="169"/>
        <v>100.31668018366118</v>
      </c>
      <c r="C888" s="25">
        <f t="shared" si="164"/>
        <v>7.7086105062177719</v>
      </c>
      <c r="D888" s="26">
        <f t="shared" si="165"/>
        <v>7927.4069376982416</v>
      </c>
      <c r="E888" s="25">
        <f t="shared" si="158"/>
        <v>0.44640465957268638</v>
      </c>
      <c r="F888" s="28">
        <f t="shared" si="166"/>
        <v>0.29711337968285506</v>
      </c>
      <c r="G888" s="25">
        <f t="shared" si="159"/>
        <v>0.10270000000000001</v>
      </c>
      <c r="H888" s="25">
        <f t="shared" si="167"/>
        <v>0</v>
      </c>
      <c r="I888" s="25">
        <f t="shared" si="160"/>
        <v>4.1451861246035167</v>
      </c>
      <c r="J888" s="25">
        <f t="shared" si="161"/>
        <v>4.6591279889831305E-2</v>
      </c>
      <c r="K888" s="25">
        <f t="shared" si="162"/>
        <v>5.897630365801431E-2</v>
      </c>
      <c r="L888" s="25">
        <f t="shared" si="163"/>
        <v>0.44640465957268638</v>
      </c>
    </row>
    <row r="889" spans="1:12" x14ac:dyDescent="0.2">
      <c r="A889" s="27">
        <f t="shared" si="168"/>
        <v>16.600000000000101</v>
      </c>
      <c r="B889" s="25">
        <f t="shared" si="169"/>
        <v>100.31668018366118</v>
      </c>
      <c r="C889" s="25">
        <f t="shared" si="164"/>
        <v>7.7086105062177719</v>
      </c>
      <c r="D889" s="26">
        <f t="shared" si="165"/>
        <v>7927.4069376982416</v>
      </c>
      <c r="E889" s="25">
        <f t="shared" si="158"/>
        <v>0.44640465957268638</v>
      </c>
      <c r="F889" s="28">
        <f t="shared" si="166"/>
        <v>0.29711337968285506</v>
      </c>
      <c r="G889" s="25">
        <f t="shared" si="159"/>
        <v>0.10270000000000001</v>
      </c>
      <c r="H889" s="25">
        <f t="shared" si="167"/>
        <v>0</v>
      </c>
      <c r="I889" s="25">
        <f t="shared" si="160"/>
        <v>4.1451861246035167</v>
      </c>
      <c r="J889" s="25">
        <f t="shared" si="161"/>
        <v>4.6591279889831305E-2</v>
      </c>
      <c r="K889" s="25">
        <f t="shared" si="162"/>
        <v>5.897630365801431E-2</v>
      </c>
      <c r="L889" s="25">
        <f t="shared" si="163"/>
        <v>0.44640465957268638</v>
      </c>
    </row>
    <row r="890" spans="1:12" x14ac:dyDescent="0.2">
      <c r="A890" s="27">
        <f t="shared" si="168"/>
        <v>16.600000000000101</v>
      </c>
      <c r="B890" s="25">
        <f t="shared" si="169"/>
        <v>100.31668018366118</v>
      </c>
      <c r="C890" s="25">
        <f t="shared" si="164"/>
        <v>7.7086105062177719</v>
      </c>
      <c r="D890" s="26">
        <f t="shared" si="165"/>
        <v>7927.4069376982416</v>
      </c>
      <c r="E890" s="25">
        <f t="shared" si="158"/>
        <v>0.44640465957268638</v>
      </c>
      <c r="F890" s="28">
        <f t="shared" si="166"/>
        <v>0.29711337968285506</v>
      </c>
      <c r="G890" s="25">
        <f t="shared" si="159"/>
        <v>0.10270000000000001</v>
      </c>
      <c r="H890" s="25">
        <f t="shared" si="167"/>
        <v>0</v>
      </c>
      <c r="I890" s="25">
        <f t="shared" si="160"/>
        <v>4.1451861246035167</v>
      </c>
      <c r="J890" s="25">
        <f t="shared" si="161"/>
        <v>4.6591279889831305E-2</v>
      </c>
      <c r="K890" s="25">
        <f t="shared" si="162"/>
        <v>5.897630365801431E-2</v>
      </c>
      <c r="L890" s="25">
        <f t="shared" si="163"/>
        <v>0.44640465957268638</v>
      </c>
    </row>
    <row r="891" spans="1:12" x14ac:dyDescent="0.2">
      <c r="A891" s="27">
        <f t="shared" si="168"/>
        <v>16.600000000000101</v>
      </c>
      <c r="B891" s="25">
        <f t="shared" si="169"/>
        <v>100.31668018366118</v>
      </c>
      <c r="C891" s="25">
        <f t="shared" si="164"/>
        <v>7.7086105062177719</v>
      </c>
      <c r="D891" s="26">
        <f t="shared" si="165"/>
        <v>7927.4069376982416</v>
      </c>
      <c r="E891" s="25">
        <f t="shared" si="158"/>
        <v>0.44640465957268638</v>
      </c>
      <c r="F891" s="28">
        <f t="shared" si="166"/>
        <v>0.29711337968285506</v>
      </c>
      <c r="G891" s="25">
        <f t="shared" si="159"/>
        <v>0.10270000000000001</v>
      </c>
      <c r="H891" s="25">
        <f t="shared" si="167"/>
        <v>0</v>
      </c>
      <c r="I891" s="25">
        <f t="shared" si="160"/>
        <v>4.1451861246035167</v>
      </c>
      <c r="J891" s="25">
        <f t="shared" si="161"/>
        <v>4.6591279889831305E-2</v>
      </c>
      <c r="K891" s="25">
        <f t="shared" si="162"/>
        <v>5.897630365801431E-2</v>
      </c>
      <c r="L891" s="25">
        <f t="shared" si="163"/>
        <v>0.44640465957268638</v>
      </c>
    </row>
    <row r="892" spans="1:12" x14ac:dyDescent="0.2">
      <c r="A892" s="27">
        <f t="shared" si="168"/>
        <v>16.600000000000101</v>
      </c>
      <c r="B892" s="25">
        <f t="shared" si="169"/>
        <v>100.31668018366118</v>
      </c>
      <c r="C892" s="25">
        <f t="shared" si="164"/>
        <v>7.7086105062177719</v>
      </c>
      <c r="D892" s="26">
        <f t="shared" si="165"/>
        <v>7927.4069376982416</v>
      </c>
      <c r="E892" s="25">
        <f t="shared" si="158"/>
        <v>0.44640465957268638</v>
      </c>
      <c r="F892" s="28">
        <f t="shared" si="166"/>
        <v>0.29711337968285506</v>
      </c>
      <c r="G892" s="25">
        <f t="shared" si="159"/>
        <v>0.10270000000000001</v>
      </c>
      <c r="H892" s="25">
        <f t="shared" si="167"/>
        <v>0</v>
      </c>
      <c r="I892" s="25">
        <f t="shared" si="160"/>
        <v>4.1451861246035167</v>
      </c>
      <c r="J892" s="25">
        <f t="shared" si="161"/>
        <v>4.6591279889831305E-2</v>
      </c>
      <c r="K892" s="25">
        <f t="shared" si="162"/>
        <v>5.897630365801431E-2</v>
      </c>
      <c r="L892" s="25">
        <f t="shared" si="163"/>
        <v>0.44640465957268638</v>
      </c>
    </row>
    <row r="893" spans="1:12" x14ac:dyDescent="0.2">
      <c r="A893" s="27">
        <f t="shared" si="168"/>
        <v>16.600000000000101</v>
      </c>
      <c r="B893" s="25">
        <f t="shared" si="169"/>
        <v>100.31668018366118</v>
      </c>
      <c r="C893" s="25">
        <f t="shared" si="164"/>
        <v>7.7086105062177719</v>
      </c>
      <c r="D893" s="26">
        <f t="shared" si="165"/>
        <v>7927.4069376982416</v>
      </c>
      <c r="E893" s="25">
        <f t="shared" si="158"/>
        <v>0.44640465957268638</v>
      </c>
      <c r="F893" s="28">
        <f t="shared" si="166"/>
        <v>0.29711337968285506</v>
      </c>
      <c r="G893" s="25">
        <f t="shared" si="159"/>
        <v>0.10270000000000001</v>
      </c>
      <c r="H893" s="25">
        <f t="shared" si="167"/>
        <v>0</v>
      </c>
      <c r="I893" s="25">
        <f t="shared" si="160"/>
        <v>4.1451861246035167</v>
      </c>
      <c r="J893" s="25">
        <f t="shared" si="161"/>
        <v>4.6591279889831305E-2</v>
      </c>
      <c r="K893" s="25">
        <f t="shared" si="162"/>
        <v>5.897630365801431E-2</v>
      </c>
      <c r="L893" s="25">
        <f t="shared" si="163"/>
        <v>0.44640465957268638</v>
      </c>
    </row>
    <row r="894" spans="1:12" x14ac:dyDescent="0.2">
      <c r="A894" s="27">
        <f t="shared" si="168"/>
        <v>16.600000000000101</v>
      </c>
      <c r="B894" s="25">
        <f t="shared" si="169"/>
        <v>100.31668018366118</v>
      </c>
      <c r="C894" s="25">
        <f t="shared" si="164"/>
        <v>7.7086105062177719</v>
      </c>
      <c r="D894" s="26">
        <f t="shared" si="165"/>
        <v>7927.4069376982416</v>
      </c>
      <c r="E894" s="25">
        <f t="shared" si="158"/>
        <v>0.44640465957268638</v>
      </c>
      <c r="F894" s="28">
        <f t="shared" si="166"/>
        <v>0.29711337968285506</v>
      </c>
      <c r="G894" s="25">
        <f t="shared" si="159"/>
        <v>0.10270000000000001</v>
      </c>
      <c r="H894" s="25">
        <f t="shared" si="167"/>
        <v>0</v>
      </c>
      <c r="I894" s="25">
        <f t="shared" si="160"/>
        <v>4.1451861246035167</v>
      </c>
      <c r="J894" s="25">
        <f t="shared" si="161"/>
        <v>4.6591279889831305E-2</v>
      </c>
      <c r="K894" s="25">
        <f t="shared" si="162"/>
        <v>5.897630365801431E-2</v>
      </c>
      <c r="L894" s="25">
        <f t="shared" si="163"/>
        <v>0.44640465957268638</v>
      </c>
    </row>
    <row r="895" spans="1:12" x14ac:dyDescent="0.2">
      <c r="A895" s="27">
        <f t="shared" si="168"/>
        <v>16.600000000000101</v>
      </c>
      <c r="B895" s="25">
        <f t="shared" si="169"/>
        <v>100.31668018366118</v>
      </c>
      <c r="C895" s="25">
        <f t="shared" si="164"/>
        <v>7.7086105062177719</v>
      </c>
      <c r="D895" s="26">
        <f t="shared" si="165"/>
        <v>7927.4069376982416</v>
      </c>
      <c r="E895" s="25">
        <f t="shared" si="158"/>
        <v>0.44640465957268638</v>
      </c>
      <c r="F895" s="28">
        <f t="shared" si="166"/>
        <v>0.29711337968285506</v>
      </c>
      <c r="G895" s="25">
        <f t="shared" si="159"/>
        <v>0.10270000000000001</v>
      </c>
      <c r="H895" s="25">
        <f t="shared" si="167"/>
        <v>0</v>
      </c>
      <c r="I895" s="25">
        <f t="shared" si="160"/>
        <v>4.1451861246035167</v>
      </c>
      <c r="J895" s="25">
        <f t="shared" si="161"/>
        <v>4.6591279889831305E-2</v>
      </c>
      <c r="K895" s="25">
        <f t="shared" si="162"/>
        <v>5.897630365801431E-2</v>
      </c>
      <c r="L895" s="25">
        <f t="shared" si="163"/>
        <v>0.44640465957268638</v>
      </c>
    </row>
    <row r="896" spans="1:12" x14ac:dyDescent="0.2">
      <c r="A896" s="27">
        <f t="shared" si="168"/>
        <v>16.600000000000101</v>
      </c>
      <c r="B896" s="25">
        <f t="shared" si="169"/>
        <v>100.31668018366118</v>
      </c>
      <c r="C896" s="25">
        <f t="shared" si="164"/>
        <v>7.7086105062177719</v>
      </c>
      <c r="D896" s="26">
        <f t="shared" si="165"/>
        <v>7927.4069376982416</v>
      </c>
      <c r="E896" s="25">
        <f t="shared" si="158"/>
        <v>0.44640465957268638</v>
      </c>
      <c r="F896" s="28">
        <f t="shared" si="166"/>
        <v>0.29711337968285506</v>
      </c>
      <c r="G896" s="25">
        <f t="shared" si="159"/>
        <v>0.10270000000000001</v>
      </c>
      <c r="H896" s="25">
        <f t="shared" si="167"/>
        <v>0</v>
      </c>
      <c r="I896" s="25">
        <f t="shared" si="160"/>
        <v>4.1451861246035167</v>
      </c>
      <c r="J896" s="25">
        <f t="shared" si="161"/>
        <v>4.6591279889831305E-2</v>
      </c>
      <c r="K896" s="25">
        <f t="shared" si="162"/>
        <v>5.897630365801431E-2</v>
      </c>
      <c r="L896" s="25">
        <f t="shared" si="163"/>
        <v>0.44640465957268638</v>
      </c>
    </row>
    <row r="897" spans="1:12" x14ac:dyDescent="0.2">
      <c r="A897" s="27">
        <f t="shared" si="168"/>
        <v>16.600000000000101</v>
      </c>
      <c r="B897" s="25">
        <f t="shared" si="169"/>
        <v>100.31668018366118</v>
      </c>
      <c r="C897" s="25">
        <f t="shared" si="164"/>
        <v>7.7086105062177719</v>
      </c>
      <c r="D897" s="26">
        <f t="shared" si="165"/>
        <v>7927.4069376982416</v>
      </c>
      <c r="E897" s="25">
        <f t="shared" si="158"/>
        <v>0.44640465957268638</v>
      </c>
      <c r="F897" s="28">
        <f t="shared" si="166"/>
        <v>0.29711337968285506</v>
      </c>
      <c r="G897" s="25">
        <f t="shared" si="159"/>
        <v>0.10270000000000001</v>
      </c>
      <c r="H897" s="25">
        <f t="shared" si="167"/>
        <v>0</v>
      </c>
      <c r="I897" s="25">
        <f t="shared" si="160"/>
        <v>4.1451861246035167</v>
      </c>
      <c r="J897" s="25">
        <f t="shared" si="161"/>
        <v>4.6591279889831305E-2</v>
      </c>
      <c r="K897" s="25">
        <f t="shared" si="162"/>
        <v>5.897630365801431E-2</v>
      </c>
      <c r="L897" s="25">
        <f t="shared" si="163"/>
        <v>0.44640465957268638</v>
      </c>
    </row>
    <row r="898" spans="1:12" x14ac:dyDescent="0.2">
      <c r="A898" s="27">
        <f t="shared" si="168"/>
        <v>16.600000000000101</v>
      </c>
      <c r="B898" s="25">
        <f t="shared" si="169"/>
        <v>100.31668018366118</v>
      </c>
      <c r="C898" s="25">
        <f t="shared" si="164"/>
        <v>7.7086105062177719</v>
      </c>
      <c r="D898" s="26">
        <f t="shared" si="165"/>
        <v>7927.4069376982416</v>
      </c>
      <c r="E898" s="25">
        <f t="shared" si="158"/>
        <v>0.44640465957268638</v>
      </c>
      <c r="F898" s="28">
        <f t="shared" si="166"/>
        <v>0.29711337968285506</v>
      </c>
      <c r="G898" s="25">
        <f t="shared" si="159"/>
        <v>0.10270000000000001</v>
      </c>
      <c r="H898" s="25">
        <f t="shared" si="167"/>
        <v>0</v>
      </c>
      <c r="I898" s="25">
        <f t="shared" si="160"/>
        <v>4.1451861246035167</v>
      </c>
      <c r="J898" s="25">
        <f t="shared" si="161"/>
        <v>4.6591279889831305E-2</v>
      </c>
      <c r="K898" s="25">
        <f t="shared" si="162"/>
        <v>5.897630365801431E-2</v>
      </c>
      <c r="L898" s="25">
        <f t="shared" si="163"/>
        <v>0.44640465957268638</v>
      </c>
    </row>
    <row r="899" spans="1:12" x14ac:dyDescent="0.2">
      <c r="A899" s="27">
        <f t="shared" si="168"/>
        <v>16.600000000000101</v>
      </c>
      <c r="B899" s="25">
        <f t="shared" si="169"/>
        <v>100.31668018366118</v>
      </c>
      <c r="C899" s="25">
        <f t="shared" si="164"/>
        <v>7.7086105062177719</v>
      </c>
      <c r="D899" s="26">
        <f t="shared" si="165"/>
        <v>7927.4069376982416</v>
      </c>
      <c r="E899" s="25">
        <f t="shared" si="158"/>
        <v>0.44640465957268638</v>
      </c>
      <c r="F899" s="28">
        <f t="shared" si="166"/>
        <v>0.29711337968285506</v>
      </c>
      <c r="G899" s="25">
        <f t="shared" si="159"/>
        <v>0.10270000000000001</v>
      </c>
      <c r="H899" s="25">
        <f t="shared" si="167"/>
        <v>0</v>
      </c>
      <c r="I899" s="25">
        <f t="shared" si="160"/>
        <v>4.1451861246035167</v>
      </c>
      <c r="J899" s="25">
        <f t="shared" si="161"/>
        <v>4.6591279889831305E-2</v>
      </c>
      <c r="K899" s="25">
        <f t="shared" si="162"/>
        <v>5.897630365801431E-2</v>
      </c>
      <c r="L899" s="25">
        <f t="shared" si="163"/>
        <v>0.44640465957268638</v>
      </c>
    </row>
    <row r="900" spans="1:12" x14ac:dyDescent="0.2">
      <c r="A900" s="27">
        <f t="shared" si="168"/>
        <v>16.600000000000101</v>
      </c>
      <c r="B900" s="25">
        <f t="shared" si="169"/>
        <v>100.31668018366118</v>
      </c>
      <c r="C900" s="25">
        <f t="shared" si="164"/>
        <v>7.7086105062177719</v>
      </c>
      <c r="D900" s="26">
        <f t="shared" si="165"/>
        <v>7927.4069376982416</v>
      </c>
      <c r="E900" s="25">
        <f t="shared" si="158"/>
        <v>0.44640465957268638</v>
      </c>
      <c r="F900" s="28">
        <f t="shared" si="166"/>
        <v>0.29711337968285506</v>
      </c>
      <c r="G900" s="25">
        <f t="shared" si="159"/>
        <v>0.10270000000000001</v>
      </c>
      <c r="H900" s="25">
        <f t="shared" si="167"/>
        <v>0</v>
      </c>
      <c r="I900" s="25">
        <f t="shared" si="160"/>
        <v>4.1451861246035167</v>
      </c>
      <c r="J900" s="25">
        <f t="shared" si="161"/>
        <v>4.6591279889831305E-2</v>
      </c>
      <c r="K900" s="25">
        <f t="shared" si="162"/>
        <v>5.897630365801431E-2</v>
      </c>
      <c r="L900" s="25">
        <f t="shared" si="163"/>
        <v>0.44640465957268638</v>
      </c>
    </row>
    <row r="901" spans="1:12" x14ac:dyDescent="0.2">
      <c r="A901" s="27">
        <f t="shared" si="168"/>
        <v>16.600000000000101</v>
      </c>
      <c r="B901" s="25">
        <f t="shared" si="169"/>
        <v>100.31668018366118</v>
      </c>
      <c r="C901" s="25">
        <f t="shared" si="164"/>
        <v>7.7086105062177719</v>
      </c>
      <c r="D901" s="26">
        <f t="shared" si="165"/>
        <v>7927.4069376982416</v>
      </c>
      <c r="E901" s="25">
        <f t="shared" si="158"/>
        <v>0.44640465957268638</v>
      </c>
      <c r="F901" s="28">
        <f t="shared" si="166"/>
        <v>0.29711337968285506</v>
      </c>
      <c r="G901" s="25">
        <f t="shared" si="159"/>
        <v>0.10270000000000001</v>
      </c>
      <c r="H901" s="25">
        <f t="shared" si="167"/>
        <v>0</v>
      </c>
      <c r="I901" s="25">
        <f t="shared" si="160"/>
        <v>4.1451861246035167</v>
      </c>
      <c r="J901" s="25">
        <f t="shared" si="161"/>
        <v>4.6591279889831305E-2</v>
      </c>
      <c r="K901" s="25">
        <f t="shared" si="162"/>
        <v>5.897630365801431E-2</v>
      </c>
      <c r="L901" s="25">
        <f t="shared" si="163"/>
        <v>0.44640465957268638</v>
      </c>
    </row>
    <row r="902" spans="1:12" x14ac:dyDescent="0.2">
      <c r="A902" s="27">
        <f t="shared" si="168"/>
        <v>16.600000000000101</v>
      </c>
      <c r="B902" s="25">
        <f t="shared" si="169"/>
        <v>100.31668018366118</v>
      </c>
      <c r="C902" s="25">
        <f t="shared" si="164"/>
        <v>7.7086105062177719</v>
      </c>
      <c r="D902" s="26">
        <f t="shared" si="165"/>
        <v>7927.4069376982416</v>
      </c>
      <c r="E902" s="25">
        <f t="shared" si="158"/>
        <v>0.44640465957268638</v>
      </c>
      <c r="F902" s="28">
        <f t="shared" si="166"/>
        <v>0.29711337968285506</v>
      </c>
      <c r="G902" s="25">
        <f t="shared" si="159"/>
        <v>0.10270000000000001</v>
      </c>
      <c r="H902" s="25">
        <f t="shared" si="167"/>
        <v>0</v>
      </c>
      <c r="I902" s="25">
        <f t="shared" si="160"/>
        <v>4.1451861246035167</v>
      </c>
      <c r="J902" s="25">
        <f t="shared" si="161"/>
        <v>4.6591279889831305E-2</v>
      </c>
      <c r="K902" s="25">
        <f t="shared" si="162"/>
        <v>5.897630365801431E-2</v>
      </c>
      <c r="L902" s="25">
        <f t="shared" si="163"/>
        <v>0.44640465957268638</v>
      </c>
    </row>
    <row r="903" spans="1:12" x14ac:dyDescent="0.2">
      <c r="A903" s="27">
        <f t="shared" si="168"/>
        <v>16.600000000000101</v>
      </c>
      <c r="B903" s="25">
        <f t="shared" si="169"/>
        <v>100.31668018366118</v>
      </c>
      <c r="C903" s="25">
        <f t="shared" si="164"/>
        <v>7.7086105062177719</v>
      </c>
      <c r="D903" s="26">
        <f t="shared" si="165"/>
        <v>7927.4069376982416</v>
      </c>
      <c r="E903" s="25">
        <f t="shared" si="158"/>
        <v>0.44640465957268638</v>
      </c>
      <c r="F903" s="28">
        <f t="shared" si="166"/>
        <v>0.29711337968285506</v>
      </c>
      <c r="G903" s="25">
        <f t="shared" si="159"/>
        <v>0.10270000000000001</v>
      </c>
      <c r="H903" s="25">
        <f t="shared" si="167"/>
        <v>0</v>
      </c>
      <c r="I903" s="25">
        <f t="shared" si="160"/>
        <v>4.1451861246035167</v>
      </c>
      <c r="J903" s="25">
        <f t="shared" si="161"/>
        <v>4.6591279889831305E-2</v>
      </c>
      <c r="K903" s="25">
        <f t="shared" si="162"/>
        <v>5.897630365801431E-2</v>
      </c>
      <c r="L903" s="25">
        <f t="shared" si="163"/>
        <v>0.44640465957268638</v>
      </c>
    </row>
    <row r="904" spans="1:12" x14ac:dyDescent="0.2">
      <c r="A904" s="27">
        <f t="shared" si="168"/>
        <v>16.600000000000101</v>
      </c>
      <c r="B904" s="25">
        <f t="shared" si="169"/>
        <v>100.31668018366118</v>
      </c>
      <c r="C904" s="25">
        <f t="shared" si="164"/>
        <v>7.7086105062177719</v>
      </c>
      <c r="D904" s="26">
        <f t="shared" si="165"/>
        <v>7927.4069376982416</v>
      </c>
      <c r="E904" s="25">
        <f t="shared" si="158"/>
        <v>0.44640465957268638</v>
      </c>
      <c r="F904" s="28">
        <f t="shared" si="166"/>
        <v>0.29711337968285506</v>
      </c>
      <c r="G904" s="25">
        <f t="shared" si="159"/>
        <v>0.10270000000000001</v>
      </c>
      <c r="H904" s="25">
        <f t="shared" si="167"/>
        <v>0</v>
      </c>
      <c r="I904" s="25">
        <f t="shared" si="160"/>
        <v>4.1451861246035167</v>
      </c>
      <c r="J904" s="25">
        <f t="shared" si="161"/>
        <v>4.6591279889831305E-2</v>
      </c>
      <c r="K904" s="25">
        <f t="shared" si="162"/>
        <v>5.897630365801431E-2</v>
      </c>
      <c r="L904" s="25">
        <f t="shared" si="163"/>
        <v>0.44640465957268638</v>
      </c>
    </row>
    <row r="905" spans="1:12" x14ac:dyDescent="0.2">
      <c r="A905" s="27">
        <f t="shared" si="168"/>
        <v>16.600000000000101</v>
      </c>
      <c r="B905" s="25">
        <f t="shared" si="169"/>
        <v>100.31668018366118</v>
      </c>
      <c r="C905" s="25">
        <f t="shared" si="164"/>
        <v>7.7086105062177719</v>
      </c>
      <c r="D905" s="26">
        <f t="shared" si="165"/>
        <v>7927.4069376982416</v>
      </c>
      <c r="E905" s="25">
        <f t="shared" si="158"/>
        <v>0.44640465957268638</v>
      </c>
      <c r="F905" s="28">
        <f t="shared" si="166"/>
        <v>0.29711337968285506</v>
      </c>
      <c r="G905" s="25">
        <f t="shared" si="159"/>
        <v>0.10270000000000001</v>
      </c>
      <c r="H905" s="25">
        <f t="shared" si="167"/>
        <v>0</v>
      </c>
      <c r="I905" s="25">
        <f t="shared" si="160"/>
        <v>4.1451861246035167</v>
      </c>
      <c r="J905" s="25">
        <f t="shared" si="161"/>
        <v>4.6591279889831305E-2</v>
      </c>
      <c r="K905" s="25">
        <f t="shared" si="162"/>
        <v>5.897630365801431E-2</v>
      </c>
      <c r="L905" s="25">
        <f t="shared" si="163"/>
        <v>0.44640465957268638</v>
      </c>
    </row>
    <row r="906" spans="1:12" x14ac:dyDescent="0.2">
      <c r="A906" s="27">
        <f t="shared" si="168"/>
        <v>16.600000000000101</v>
      </c>
      <c r="B906" s="25">
        <f t="shared" si="169"/>
        <v>100.31668018366118</v>
      </c>
      <c r="C906" s="25">
        <f t="shared" si="164"/>
        <v>7.7086105062177719</v>
      </c>
      <c r="D906" s="26">
        <f t="shared" si="165"/>
        <v>7927.4069376982416</v>
      </c>
      <c r="E906" s="25">
        <f t="shared" si="158"/>
        <v>0.44640465957268638</v>
      </c>
      <c r="F906" s="28">
        <f t="shared" si="166"/>
        <v>0.29711337968285506</v>
      </c>
      <c r="G906" s="25">
        <f t="shared" si="159"/>
        <v>0.10270000000000001</v>
      </c>
      <c r="H906" s="25">
        <f t="shared" si="167"/>
        <v>0</v>
      </c>
      <c r="I906" s="25">
        <f t="shared" si="160"/>
        <v>4.1451861246035167</v>
      </c>
      <c r="J906" s="25">
        <f t="shared" si="161"/>
        <v>4.6591279889831305E-2</v>
      </c>
      <c r="K906" s="25">
        <f t="shared" si="162"/>
        <v>5.897630365801431E-2</v>
      </c>
      <c r="L906" s="25">
        <f t="shared" si="163"/>
        <v>0.44640465957268638</v>
      </c>
    </row>
    <row r="907" spans="1:12" x14ac:dyDescent="0.2">
      <c r="A907" s="27">
        <f t="shared" si="168"/>
        <v>16.600000000000101</v>
      </c>
      <c r="B907" s="25">
        <f t="shared" si="169"/>
        <v>100.31668018366118</v>
      </c>
      <c r="C907" s="25">
        <f t="shared" si="164"/>
        <v>7.7086105062177719</v>
      </c>
      <c r="D907" s="26">
        <f t="shared" si="165"/>
        <v>7927.4069376982416</v>
      </c>
      <c r="E907" s="25">
        <f t="shared" si="158"/>
        <v>0.44640465957268638</v>
      </c>
      <c r="F907" s="28">
        <f t="shared" si="166"/>
        <v>0.29711337968285506</v>
      </c>
      <c r="G907" s="25">
        <f t="shared" si="159"/>
        <v>0.10270000000000001</v>
      </c>
      <c r="H907" s="25">
        <f t="shared" si="167"/>
        <v>0</v>
      </c>
      <c r="I907" s="25">
        <f t="shared" si="160"/>
        <v>4.1451861246035167</v>
      </c>
      <c r="J907" s="25">
        <f t="shared" si="161"/>
        <v>4.6591279889831305E-2</v>
      </c>
      <c r="K907" s="25">
        <f t="shared" si="162"/>
        <v>5.897630365801431E-2</v>
      </c>
      <c r="L907" s="25">
        <f t="shared" si="163"/>
        <v>0.44640465957268638</v>
      </c>
    </row>
    <row r="908" spans="1:12" x14ac:dyDescent="0.2">
      <c r="A908" s="27">
        <f t="shared" si="168"/>
        <v>16.600000000000101</v>
      </c>
      <c r="B908" s="25">
        <f t="shared" si="169"/>
        <v>100.31668018366118</v>
      </c>
      <c r="C908" s="25">
        <f t="shared" si="164"/>
        <v>7.7086105062177719</v>
      </c>
      <c r="D908" s="26">
        <f t="shared" si="165"/>
        <v>7927.4069376982416</v>
      </c>
      <c r="E908" s="25">
        <f t="shared" si="158"/>
        <v>0.44640465957268638</v>
      </c>
      <c r="F908" s="28">
        <f t="shared" si="166"/>
        <v>0.29711337968285506</v>
      </c>
      <c r="G908" s="25">
        <f t="shared" si="159"/>
        <v>0.10270000000000001</v>
      </c>
      <c r="H908" s="25">
        <f t="shared" si="167"/>
        <v>0</v>
      </c>
      <c r="I908" s="25">
        <f t="shared" si="160"/>
        <v>4.1451861246035167</v>
      </c>
      <c r="J908" s="25">
        <f t="shared" si="161"/>
        <v>4.6591279889831305E-2</v>
      </c>
      <c r="K908" s="25">
        <f t="shared" si="162"/>
        <v>5.897630365801431E-2</v>
      </c>
      <c r="L908" s="25">
        <f t="shared" si="163"/>
        <v>0.44640465957268638</v>
      </c>
    </row>
    <row r="909" spans="1:12" x14ac:dyDescent="0.2">
      <c r="A909" s="27">
        <f t="shared" si="168"/>
        <v>16.600000000000101</v>
      </c>
      <c r="B909" s="25">
        <f t="shared" si="169"/>
        <v>100.31668018366118</v>
      </c>
      <c r="C909" s="25">
        <f t="shared" si="164"/>
        <v>7.7086105062177719</v>
      </c>
      <c r="D909" s="26">
        <f t="shared" si="165"/>
        <v>7927.4069376982416</v>
      </c>
      <c r="E909" s="25">
        <f t="shared" si="158"/>
        <v>0.44640465957268638</v>
      </c>
      <c r="F909" s="28">
        <f t="shared" si="166"/>
        <v>0.29711337968285506</v>
      </c>
      <c r="G909" s="25">
        <f t="shared" si="159"/>
        <v>0.10270000000000001</v>
      </c>
      <c r="H909" s="25">
        <f t="shared" si="167"/>
        <v>0</v>
      </c>
      <c r="I909" s="25">
        <f t="shared" si="160"/>
        <v>4.1451861246035167</v>
      </c>
      <c r="J909" s="25">
        <f t="shared" si="161"/>
        <v>4.6591279889831305E-2</v>
      </c>
      <c r="K909" s="25">
        <f t="shared" si="162"/>
        <v>5.897630365801431E-2</v>
      </c>
      <c r="L909" s="25">
        <f t="shared" si="163"/>
        <v>0.44640465957268638</v>
      </c>
    </row>
    <row r="910" spans="1:12" x14ac:dyDescent="0.2">
      <c r="A910" s="27">
        <f t="shared" si="168"/>
        <v>16.600000000000101</v>
      </c>
      <c r="B910" s="25">
        <f t="shared" si="169"/>
        <v>100.31668018366118</v>
      </c>
      <c r="C910" s="25">
        <f t="shared" si="164"/>
        <v>7.7086105062177719</v>
      </c>
      <c r="D910" s="26">
        <f t="shared" si="165"/>
        <v>7927.4069376982416</v>
      </c>
      <c r="E910" s="25">
        <f t="shared" si="158"/>
        <v>0.44640465957268638</v>
      </c>
      <c r="F910" s="28">
        <f t="shared" si="166"/>
        <v>0.29711337968285506</v>
      </c>
      <c r="G910" s="25">
        <f t="shared" si="159"/>
        <v>0.10270000000000001</v>
      </c>
      <c r="H910" s="25">
        <f t="shared" si="167"/>
        <v>0</v>
      </c>
      <c r="I910" s="25">
        <f t="shared" si="160"/>
        <v>4.1451861246035167</v>
      </c>
      <c r="J910" s="25">
        <f t="shared" si="161"/>
        <v>4.6591279889831305E-2</v>
      </c>
      <c r="K910" s="25">
        <f t="shared" si="162"/>
        <v>5.897630365801431E-2</v>
      </c>
      <c r="L910" s="25">
        <f t="shared" si="163"/>
        <v>0.44640465957268638</v>
      </c>
    </row>
    <row r="911" spans="1:12" x14ac:dyDescent="0.2">
      <c r="A911" s="27">
        <f t="shared" si="168"/>
        <v>16.600000000000101</v>
      </c>
      <c r="B911" s="25">
        <f t="shared" si="169"/>
        <v>100.31668018366118</v>
      </c>
      <c r="C911" s="25">
        <f t="shared" si="164"/>
        <v>7.7086105062177719</v>
      </c>
      <c r="D911" s="26">
        <f t="shared" si="165"/>
        <v>7927.4069376982416</v>
      </c>
      <c r="E911" s="25">
        <f t="shared" si="158"/>
        <v>0.44640465957268638</v>
      </c>
      <c r="F911" s="28">
        <f t="shared" si="166"/>
        <v>0.29711337968285506</v>
      </c>
      <c r="G911" s="25">
        <f t="shared" si="159"/>
        <v>0.10270000000000001</v>
      </c>
      <c r="H911" s="25">
        <f t="shared" si="167"/>
        <v>0</v>
      </c>
      <c r="I911" s="25">
        <f t="shared" si="160"/>
        <v>4.1451861246035167</v>
      </c>
      <c r="J911" s="25">
        <f t="shared" si="161"/>
        <v>4.6591279889831305E-2</v>
      </c>
      <c r="K911" s="25">
        <f t="shared" si="162"/>
        <v>5.897630365801431E-2</v>
      </c>
      <c r="L911" s="25">
        <f t="shared" si="163"/>
        <v>0.44640465957268638</v>
      </c>
    </row>
    <row r="912" spans="1:12" x14ac:dyDescent="0.2">
      <c r="A912" s="27">
        <f t="shared" si="168"/>
        <v>16.600000000000101</v>
      </c>
      <c r="B912" s="25">
        <f t="shared" si="169"/>
        <v>100.31668018366118</v>
      </c>
      <c r="C912" s="25">
        <f t="shared" si="164"/>
        <v>7.7086105062177719</v>
      </c>
      <c r="D912" s="26">
        <f t="shared" si="165"/>
        <v>7927.4069376982416</v>
      </c>
      <c r="E912" s="25">
        <f t="shared" si="158"/>
        <v>0.44640465957268638</v>
      </c>
      <c r="F912" s="28">
        <f t="shared" si="166"/>
        <v>0.29711337968285506</v>
      </c>
      <c r="G912" s="25">
        <f t="shared" si="159"/>
        <v>0.10270000000000001</v>
      </c>
      <c r="H912" s="25">
        <f t="shared" si="167"/>
        <v>0</v>
      </c>
      <c r="I912" s="25">
        <f t="shared" si="160"/>
        <v>4.1451861246035167</v>
      </c>
      <c r="J912" s="25">
        <f t="shared" si="161"/>
        <v>4.6591279889831305E-2</v>
      </c>
      <c r="K912" s="25">
        <f t="shared" si="162"/>
        <v>5.897630365801431E-2</v>
      </c>
      <c r="L912" s="25">
        <f t="shared" si="163"/>
        <v>0.44640465957268638</v>
      </c>
    </row>
    <row r="913" spans="1:12" x14ac:dyDescent="0.2">
      <c r="A913" s="27">
        <f t="shared" si="168"/>
        <v>16.600000000000101</v>
      </c>
      <c r="B913" s="25">
        <f t="shared" si="169"/>
        <v>100.31668018366118</v>
      </c>
      <c r="C913" s="25">
        <f t="shared" si="164"/>
        <v>7.7086105062177719</v>
      </c>
      <c r="D913" s="26">
        <f t="shared" si="165"/>
        <v>7927.4069376982416</v>
      </c>
      <c r="E913" s="25">
        <f t="shared" si="158"/>
        <v>0.44640465957268638</v>
      </c>
      <c r="F913" s="28">
        <f t="shared" si="166"/>
        <v>0.29711337968285506</v>
      </c>
      <c r="G913" s="25">
        <f t="shared" si="159"/>
        <v>0.10270000000000001</v>
      </c>
      <c r="H913" s="25">
        <f t="shared" si="167"/>
        <v>0</v>
      </c>
      <c r="I913" s="25">
        <f t="shared" si="160"/>
        <v>4.1451861246035167</v>
      </c>
      <c r="J913" s="25">
        <f t="shared" si="161"/>
        <v>4.6591279889831305E-2</v>
      </c>
      <c r="K913" s="25">
        <f t="shared" si="162"/>
        <v>5.897630365801431E-2</v>
      </c>
      <c r="L913" s="25">
        <f t="shared" si="163"/>
        <v>0.44640465957268638</v>
      </c>
    </row>
    <row r="914" spans="1:12" x14ac:dyDescent="0.2">
      <c r="A914" s="27">
        <f t="shared" si="168"/>
        <v>16.600000000000101</v>
      </c>
      <c r="B914" s="25">
        <f t="shared" si="169"/>
        <v>100.31668018366118</v>
      </c>
      <c r="C914" s="25">
        <f t="shared" si="164"/>
        <v>7.7086105062177719</v>
      </c>
      <c r="D914" s="26">
        <f t="shared" si="165"/>
        <v>7927.4069376982416</v>
      </c>
      <c r="E914" s="25">
        <f t="shared" si="158"/>
        <v>0.44640465957268638</v>
      </c>
      <c r="F914" s="28">
        <f t="shared" si="166"/>
        <v>0.29711337968285506</v>
      </c>
      <c r="G914" s="25">
        <f t="shared" si="159"/>
        <v>0.10270000000000001</v>
      </c>
      <c r="H914" s="25">
        <f t="shared" si="167"/>
        <v>0</v>
      </c>
      <c r="I914" s="25">
        <f t="shared" si="160"/>
        <v>4.1451861246035167</v>
      </c>
      <c r="J914" s="25">
        <f t="shared" si="161"/>
        <v>4.6591279889831305E-2</v>
      </c>
      <c r="K914" s="25">
        <f t="shared" si="162"/>
        <v>5.897630365801431E-2</v>
      </c>
      <c r="L914" s="25">
        <f t="shared" si="163"/>
        <v>0.44640465957268638</v>
      </c>
    </row>
    <row r="915" spans="1:12" x14ac:dyDescent="0.2">
      <c r="A915" s="27">
        <f t="shared" si="168"/>
        <v>16.600000000000101</v>
      </c>
      <c r="B915" s="25">
        <f t="shared" si="169"/>
        <v>100.31668018366118</v>
      </c>
      <c r="C915" s="25">
        <f t="shared" si="164"/>
        <v>7.7086105062177719</v>
      </c>
      <c r="D915" s="26">
        <f t="shared" si="165"/>
        <v>7927.4069376982416</v>
      </c>
      <c r="E915" s="25">
        <f t="shared" si="158"/>
        <v>0.44640465957268638</v>
      </c>
      <c r="F915" s="28">
        <f t="shared" si="166"/>
        <v>0.29711337968285506</v>
      </c>
      <c r="G915" s="25">
        <f t="shared" si="159"/>
        <v>0.10270000000000001</v>
      </c>
      <c r="H915" s="25">
        <f t="shared" si="167"/>
        <v>0</v>
      </c>
      <c r="I915" s="25">
        <f t="shared" si="160"/>
        <v>4.1451861246035167</v>
      </c>
      <c r="J915" s="25">
        <f t="shared" si="161"/>
        <v>4.6591279889831305E-2</v>
      </c>
      <c r="K915" s="25">
        <f t="shared" si="162"/>
        <v>5.897630365801431E-2</v>
      </c>
      <c r="L915" s="25">
        <f t="shared" si="163"/>
        <v>0.44640465957268638</v>
      </c>
    </row>
    <row r="916" spans="1:12" x14ac:dyDescent="0.2">
      <c r="A916" s="27">
        <f t="shared" si="168"/>
        <v>16.600000000000101</v>
      </c>
      <c r="B916" s="25">
        <f t="shared" si="169"/>
        <v>100.31668018366118</v>
      </c>
      <c r="C916" s="25">
        <f t="shared" si="164"/>
        <v>7.7086105062177719</v>
      </c>
      <c r="D916" s="26">
        <f t="shared" si="165"/>
        <v>7927.4069376982416</v>
      </c>
      <c r="E916" s="25">
        <f t="shared" si="158"/>
        <v>0.44640465957268638</v>
      </c>
      <c r="F916" s="28">
        <f t="shared" si="166"/>
        <v>0.29711337968285506</v>
      </c>
      <c r="G916" s="25">
        <f t="shared" si="159"/>
        <v>0.10270000000000001</v>
      </c>
      <c r="H916" s="25">
        <f t="shared" si="167"/>
        <v>0</v>
      </c>
      <c r="I916" s="25">
        <f t="shared" si="160"/>
        <v>4.1451861246035167</v>
      </c>
      <c r="J916" s="25">
        <f t="shared" si="161"/>
        <v>4.6591279889831305E-2</v>
      </c>
      <c r="K916" s="25">
        <f t="shared" si="162"/>
        <v>5.897630365801431E-2</v>
      </c>
      <c r="L916" s="25">
        <f t="shared" si="163"/>
        <v>0.44640465957268638</v>
      </c>
    </row>
    <row r="917" spans="1:12" x14ac:dyDescent="0.2">
      <c r="A917" s="27">
        <f t="shared" si="168"/>
        <v>16.600000000000101</v>
      </c>
      <c r="B917" s="25">
        <f t="shared" si="169"/>
        <v>100.31668018366118</v>
      </c>
      <c r="C917" s="25">
        <f t="shared" si="164"/>
        <v>7.7086105062177719</v>
      </c>
      <c r="D917" s="26">
        <f t="shared" si="165"/>
        <v>7927.4069376982416</v>
      </c>
      <c r="E917" s="25">
        <f t="shared" si="158"/>
        <v>0.44640465957268638</v>
      </c>
      <c r="F917" s="28">
        <f t="shared" si="166"/>
        <v>0.29711337968285506</v>
      </c>
      <c r="G917" s="25">
        <f t="shared" si="159"/>
        <v>0.10270000000000001</v>
      </c>
      <c r="H917" s="25">
        <f t="shared" si="167"/>
        <v>0</v>
      </c>
      <c r="I917" s="25">
        <f t="shared" si="160"/>
        <v>4.1451861246035167</v>
      </c>
      <c r="J917" s="25">
        <f t="shared" si="161"/>
        <v>4.6591279889831305E-2</v>
      </c>
      <c r="K917" s="25">
        <f t="shared" si="162"/>
        <v>5.897630365801431E-2</v>
      </c>
      <c r="L917" s="25">
        <f t="shared" si="163"/>
        <v>0.44640465957268638</v>
      </c>
    </row>
    <row r="918" spans="1:12" x14ac:dyDescent="0.2">
      <c r="A918" s="27">
        <f t="shared" si="168"/>
        <v>16.600000000000101</v>
      </c>
      <c r="B918" s="25">
        <f t="shared" si="169"/>
        <v>100.31668018366118</v>
      </c>
      <c r="C918" s="25">
        <f t="shared" si="164"/>
        <v>7.7086105062177719</v>
      </c>
      <c r="D918" s="26">
        <f t="shared" si="165"/>
        <v>7927.4069376982416</v>
      </c>
      <c r="E918" s="25">
        <f t="shared" si="158"/>
        <v>0.44640465957268638</v>
      </c>
      <c r="F918" s="28">
        <f t="shared" si="166"/>
        <v>0.29711337968285506</v>
      </c>
      <c r="G918" s="25">
        <f t="shared" si="159"/>
        <v>0.10270000000000001</v>
      </c>
      <c r="H918" s="25">
        <f t="shared" si="167"/>
        <v>0</v>
      </c>
      <c r="I918" s="25">
        <f t="shared" si="160"/>
        <v>4.1451861246035167</v>
      </c>
      <c r="J918" s="25">
        <f t="shared" si="161"/>
        <v>4.6591279889831305E-2</v>
      </c>
      <c r="K918" s="25">
        <f t="shared" si="162"/>
        <v>5.897630365801431E-2</v>
      </c>
      <c r="L918" s="25">
        <f t="shared" si="163"/>
        <v>0.44640465957268638</v>
      </c>
    </row>
    <row r="919" spans="1:12" x14ac:dyDescent="0.2">
      <c r="A919" s="27">
        <f t="shared" si="168"/>
        <v>16.600000000000101</v>
      </c>
      <c r="B919" s="25">
        <f t="shared" si="169"/>
        <v>100.31668018366118</v>
      </c>
      <c r="C919" s="25">
        <f t="shared" si="164"/>
        <v>7.7086105062177719</v>
      </c>
      <c r="D919" s="26">
        <f t="shared" si="165"/>
        <v>7927.4069376982416</v>
      </c>
      <c r="E919" s="25">
        <f t="shared" ref="E919:E982" si="170">$I919*2/$D$6*($D$7/$B$11)</f>
        <v>0.44640465957268638</v>
      </c>
      <c r="F919" s="28">
        <f t="shared" si="166"/>
        <v>0.29711337968285506</v>
      </c>
      <c r="G919" s="25">
        <f t="shared" ref="G919:G982" si="171">IF(OR(AND(B918&gt;14,B918&lt;37),AND(B918&gt;49,B918&lt;72)),$D$8*(($F$4/1000)*C918*C918)/5+IF($B$12="Yes",$D$9,$D$10)*($F$4/1000)+IF($B$13="Yes",0,$D$11*($F$4/1000)),IF($B$12="Yes",$D$9,$D$10)*($F$4/1000))</f>
        <v>0.10270000000000001</v>
      </c>
      <c r="H919" s="25">
        <f t="shared" si="167"/>
        <v>0</v>
      </c>
      <c r="I919" s="25">
        <f t="shared" ref="I919:I982" si="172">IF($D919&lt;=$B$17,$C$17-$D$17*$D919,IF($D919&lt;=$B$18,$C$18-$D$18*($D919-$B$17),IF($D919&lt;=$B$19,$C$19-$D$19*($D919-$B$18),IF($D919&gt;=$B$19+1,0))))</f>
        <v>4.1451861246035167</v>
      </c>
      <c r="J919" s="25">
        <f t="shared" ref="J919:J982" si="173">$L919+$H919-$F919-$G919</f>
        <v>4.6591279889831305E-2</v>
      </c>
      <c r="K919" s="25">
        <f t="shared" ref="K919:K982" si="174">$J919/($F$4/1000)</f>
        <v>5.897630365801431E-2</v>
      </c>
      <c r="L919" s="25">
        <f t="shared" ref="L919:L982" si="175">IF($B$12="Yes",IF(E919&gt;=$D$12*($F$4/1000),$D$12*($F$4/1000),E919),IF(E919&gt;=$D$13*($F$4/1000),$D$13*($F$4/1000),E919))</f>
        <v>0.44640465957268638</v>
      </c>
    </row>
    <row r="920" spans="1:12" x14ac:dyDescent="0.2">
      <c r="A920" s="27">
        <f t="shared" si="168"/>
        <v>16.600000000000101</v>
      </c>
      <c r="B920" s="25">
        <f t="shared" si="169"/>
        <v>100.31668018366118</v>
      </c>
      <c r="C920" s="25">
        <f t="shared" ref="C920:C983" si="176">SQRT($C919*$C919+2*$K919*($B920-$B919))</f>
        <v>7.7086105062177719</v>
      </c>
      <c r="D920" s="26">
        <f t="shared" ref="D920:D983" si="177">$C920/(3.1416*$D$6)*($D$7/$B$11)*60000</f>
        <v>7927.4069376982416</v>
      </c>
      <c r="E920" s="25">
        <f t="shared" si="170"/>
        <v>0.44640465957268638</v>
      </c>
      <c r="F920" s="28">
        <f t="shared" ref="F920:F983" si="178">B$8*$C920*$C920</f>
        <v>0.29711337968285506</v>
      </c>
      <c r="G920" s="25">
        <f t="shared" si="171"/>
        <v>0.10270000000000001</v>
      </c>
      <c r="H920" s="25">
        <f t="shared" ref="H920:H983" si="179">IF(B920&lt;6.7,0.445/8.5*($F$4/1000)*9.81,IF(AND(B920&gt;=6.7,B920&lt;=76.72),0,IF(AND(B920&gt;76.2,B920&lt;84.92),0.445/8.5*($F$4/1000)*-9.81,IF(AND(B920&gt;=84.92,B920&lt;=84.92),0,IF(AND(B920&gt;84.92,B920&lt;92.12),0.445/8.5*($F$4/1000)*9.81,IF(B920&gt;=92.12,0))))))</f>
        <v>0</v>
      </c>
      <c r="I920" s="25">
        <f t="shared" si="172"/>
        <v>4.1451861246035167</v>
      </c>
      <c r="J920" s="25">
        <f t="shared" si="173"/>
        <v>4.6591279889831305E-2</v>
      </c>
      <c r="K920" s="25">
        <f t="shared" si="174"/>
        <v>5.897630365801431E-2</v>
      </c>
      <c r="L920" s="25">
        <f t="shared" si="175"/>
        <v>0.44640465957268638</v>
      </c>
    </row>
    <row r="921" spans="1:12" x14ac:dyDescent="0.2">
      <c r="A921" s="27">
        <f t="shared" ref="A921:A984" si="180">IF($B920&gt;=100,A920,A920+0.05)</f>
        <v>16.600000000000101</v>
      </c>
      <c r="B921" s="25">
        <f t="shared" ref="B921:B984" si="181">IF(B920&gt;100,B920,$B920+$C920*0.05+0.5*0.0025*$K920)</f>
        <v>100.31668018366118</v>
      </c>
      <c r="C921" s="25">
        <f t="shared" si="176"/>
        <v>7.7086105062177719</v>
      </c>
      <c r="D921" s="26">
        <f t="shared" si="177"/>
        <v>7927.4069376982416</v>
      </c>
      <c r="E921" s="25">
        <f t="shared" si="170"/>
        <v>0.44640465957268638</v>
      </c>
      <c r="F921" s="28">
        <f t="shared" si="178"/>
        <v>0.29711337968285506</v>
      </c>
      <c r="G921" s="25">
        <f t="shared" si="171"/>
        <v>0.10270000000000001</v>
      </c>
      <c r="H921" s="25">
        <f t="shared" si="179"/>
        <v>0</v>
      </c>
      <c r="I921" s="25">
        <f t="shared" si="172"/>
        <v>4.1451861246035167</v>
      </c>
      <c r="J921" s="25">
        <f t="shared" si="173"/>
        <v>4.6591279889831305E-2</v>
      </c>
      <c r="K921" s="25">
        <f t="shared" si="174"/>
        <v>5.897630365801431E-2</v>
      </c>
      <c r="L921" s="25">
        <f t="shared" si="175"/>
        <v>0.44640465957268638</v>
      </c>
    </row>
    <row r="922" spans="1:12" x14ac:dyDescent="0.2">
      <c r="A922" s="27">
        <f t="shared" si="180"/>
        <v>16.600000000000101</v>
      </c>
      <c r="B922" s="25">
        <f t="shared" si="181"/>
        <v>100.31668018366118</v>
      </c>
      <c r="C922" s="25">
        <f t="shared" si="176"/>
        <v>7.7086105062177719</v>
      </c>
      <c r="D922" s="26">
        <f t="shared" si="177"/>
        <v>7927.4069376982416</v>
      </c>
      <c r="E922" s="25">
        <f t="shared" si="170"/>
        <v>0.44640465957268638</v>
      </c>
      <c r="F922" s="28">
        <f t="shared" si="178"/>
        <v>0.29711337968285506</v>
      </c>
      <c r="G922" s="25">
        <f t="shared" si="171"/>
        <v>0.10270000000000001</v>
      </c>
      <c r="H922" s="25">
        <f t="shared" si="179"/>
        <v>0</v>
      </c>
      <c r="I922" s="25">
        <f t="shared" si="172"/>
        <v>4.1451861246035167</v>
      </c>
      <c r="J922" s="25">
        <f t="shared" si="173"/>
        <v>4.6591279889831305E-2</v>
      </c>
      <c r="K922" s="25">
        <f t="shared" si="174"/>
        <v>5.897630365801431E-2</v>
      </c>
      <c r="L922" s="25">
        <f t="shared" si="175"/>
        <v>0.44640465957268638</v>
      </c>
    </row>
    <row r="923" spans="1:12" x14ac:dyDescent="0.2">
      <c r="A923" s="27">
        <f t="shared" si="180"/>
        <v>16.600000000000101</v>
      </c>
      <c r="B923" s="25">
        <f t="shared" si="181"/>
        <v>100.31668018366118</v>
      </c>
      <c r="C923" s="25">
        <f t="shared" si="176"/>
        <v>7.7086105062177719</v>
      </c>
      <c r="D923" s="26">
        <f t="shared" si="177"/>
        <v>7927.4069376982416</v>
      </c>
      <c r="E923" s="25">
        <f t="shared" si="170"/>
        <v>0.44640465957268638</v>
      </c>
      <c r="F923" s="28">
        <f t="shared" si="178"/>
        <v>0.29711337968285506</v>
      </c>
      <c r="G923" s="25">
        <f t="shared" si="171"/>
        <v>0.10270000000000001</v>
      </c>
      <c r="H923" s="25">
        <f t="shared" si="179"/>
        <v>0</v>
      </c>
      <c r="I923" s="25">
        <f t="shared" si="172"/>
        <v>4.1451861246035167</v>
      </c>
      <c r="J923" s="25">
        <f t="shared" si="173"/>
        <v>4.6591279889831305E-2</v>
      </c>
      <c r="K923" s="25">
        <f t="shared" si="174"/>
        <v>5.897630365801431E-2</v>
      </c>
      <c r="L923" s="25">
        <f t="shared" si="175"/>
        <v>0.44640465957268638</v>
      </c>
    </row>
    <row r="924" spans="1:12" x14ac:dyDescent="0.2">
      <c r="A924" s="27">
        <f t="shared" si="180"/>
        <v>16.600000000000101</v>
      </c>
      <c r="B924" s="25">
        <f t="shared" si="181"/>
        <v>100.31668018366118</v>
      </c>
      <c r="C924" s="25">
        <f t="shared" si="176"/>
        <v>7.7086105062177719</v>
      </c>
      <c r="D924" s="26">
        <f t="shared" si="177"/>
        <v>7927.4069376982416</v>
      </c>
      <c r="E924" s="25">
        <f t="shared" si="170"/>
        <v>0.44640465957268638</v>
      </c>
      <c r="F924" s="28">
        <f t="shared" si="178"/>
        <v>0.29711337968285506</v>
      </c>
      <c r="G924" s="25">
        <f t="shared" si="171"/>
        <v>0.10270000000000001</v>
      </c>
      <c r="H924" s="25">
        <f t="shared" si="179"/>
        <v>0</v>
      </c>
      <c r="I924" s="25">
        <f t="shared" si="172"/>
        <v>4.1451861246035167</v>
      </c>
      <c r="J924" s="25">
        <f t="shared" si="173"/>
        <v>4.6591279889831305E-2</v>
      </c>
      <c r="K924" s="25">
        <f t="shared" si="174"/>
        <v>5.897630365801431E-2</v>
      </c>
      <c r="L924" s="25">
        <f t="shared" si="175"/>
        <v>0.44640465957268638</v>
      </c>
    </row>
    <row r="925" spans="1:12" x14ac:dyDescent="0.2">
      <c r="A925" s="27">
        <f t="shared" si="180"/>
        <v>16.600000000000101</v>
      </c>
      <c r="B925" s="25">
        <f t="shared" si="181"/>
        <v>100.31668018366118</v>
      </c>
      <c r="C925" s="25">
        <f t="shared" si="176"/>
        <v>7.7086105062177719</v>
      </c>
      <c r="D925" s="26">
        <f t="shared" si="177"/>
        <v>7927.4069376982416</v>
      </c>
      <c r="E925" s="25">
        <f t="shared" si="170"/>
        <v>0.44640465957268638</v>
      </c>
      <c r="F925" s="28">
        <f t="shared" si="178"/>
        <v>0.29711337968285506</v>
      </c>
      <c r="G925" s="25">
        <f t="shared" si="171"/>
        <v>0.10270000000000001</v>
      </c>
      <c r="H925" s="25">
        <f t="shared" si="179"/>
        <v>0</v>
      </c>
      <c r="I925" s="25">
        <f t="shared" si="172"/>
        <v>4.1451861246035167</v>
      </c>
      <c r="J925" s="25">
        <f t="shared" si="173"/>
        <v>4.6591279889831305E-2</v>
      </c>
      <c r="K925" s="25">
        <f t="shared" si="174"/>
        <v>5.897630365801431E-2</v>
      </c>
      <c r="L925" s="25">
        <f t="shared" si="175"/>
        <v>0.44640465957268638</v>
      </c>
    </row>
    <row r="926" spans="1:12" x14ac:dyDescent="0.2">
      <c r="A926" s="27">
        <f t="shared" si="180"/>
        <v>16.600000000000101</v>
      </c>
      <c r="B926" s="25">
        <f t="shared" si="181"/>
        <v>100.31668018366118</v>
      </c>
      <c r="C926" s="25">
        <f t="shared" si="176"/>
        <v>7.7086105062177719</v>
      </c>
      <c r="D926" s="26">
        <f t="shared" si="177"/>
        <v>7927.4069376982416</v>
      </c>
      <c r="E926" s="25">
        <f t="shared" si="170"/>
        <v>0.44640465957268638</v>
      </c>
      <c r="F926" s="28">
        <f t="shared" si="178"/>
        <v>0.29711337968285506</v>
      </c>
      <c r="G926" s="25">
        <f t="shared" si="171"/>
        <v>0.10270000000000001</v>
      </c>
      <c r="H926" s="25">
        <f t="shared" si="179"/>
        <v>0</v>
      </c>
      <c r="I926" s="25">
        <f t="shared" si="172"/>
        <v>4.1451861246035167</v>
      </c>
      <c r="J926" s="25">
        <f t="shared" si="173"/>
        <v>4.6591279889831305E-2</v>
      </c>
      <c r="K926" s="25">
        <f t="shared" si="174"/>
        <v>5.897630365801431E-2</v>
      </c>
      <c r="L926" s="25">
        <f t="shared" si="175"/>
        <v>0.44640465957268638</v>
      </c>
    </row>
    <row r="927" spans="1:12" x14ac:dyDescent="0.2">
      <c r="A927" s="27">
        <f t="shared" si="180"/>
        <v>16.600000000000101</v>
      </c>
      <c r="B927" s="25">
        <f t="shared" si="181"/>
        <v>100.31668018366118</v>
      </c>
      <c r="C927" s="25">
        <f t="shared" si="176"/>
        <v>7.7086105062177719</v>
      </c>
      <c r="D927" s="26">
        <f t="shared" si="177"/>
        <v>7927.4069376982416</v>
      </c>
      <c r="E927" s="25">
        <f t="shared" si="170"/>
        <v>0.44640465957268638</v>
      </c>
      <c r="F927" s="28">
        <f t="shared" si="178"/>
        <v>0.29711337968285506</v>
      </c>
      <c r="G927" s="25">
        <f t="shared" si="171"/>
        <v>0.10270000000000001</v>
      </c>
      <c r="H927" s="25">
        <f t="shared" si="179"/>
        <v>0</v>
      </c>
      <c r="I927" s="25">
        <f t="shared" si="172"/>
        <v>4.1451861246035167</v>
      </c>
      <c r="J927" s="25">
        <f t="shared" si="173"/>
        <v>4.6591279889831305E-2</v>
      </c>
      <c r="K927" s="25">
        <f t="shared" si="174"/>
        <v>5.897630365801431E-2</v>
      </c>
      <c r="L927" s="25">
        <f t="shared" si="175"/>
        <v>0.44640465957268638</v>
      </c>
    </row>
    <row r="928" spans="1:12" x14ac:dyDescent="0.2">
      <c r="A928" s="27">
        <f t="shared" si="180"/>
        <v>16.600000000000101</v>
      </c>
      <c r="B928" s="25">
        <f t="shared" si="181"/>
        <v>100.31668018366118</v>
      </c>
      <c r="C928" s="25">
        <f t="shared" si="176"/>
        <v>7.7086105062177719</v>
      </c>
      <c r="D928" s="26">
        <f t="shared" si="177"/>
        <v>7927.4069376982416</v>
      </c>
      <c r="E928" s="25">
        <f t="shared" si="170"/>
        <v>0.44640465957268638</v>
      </c>
      <c r="F928" s="28">
        <f t="shared" si="178"/>
        <v>0.29711337968285506</v>
      </c>
      <c r="G928" s="25">
        <f t="shared" si="171"/>
        <v>0.10270000000000001</v>
      </c>
      <c r="H928" s="25">
        <f t="shared" si="179"/>
        <v>0</v>
      </c>
      <c r="I928" s="25">
        <f t="shared" si="172"/>
        <v>4.1451861246035167</v>
      </c>
      <c r="J928" s="25">
        <f t="shared" si="173"/>
        <v>4.6591279889831305E-2</v>
      </c>
      <c r="K928" s="25">
        <f t="shared" si="174"/>
        <v>5.897630365801431E-2</v>
      </c>
      <c r="L928" s="25">
        <f t="shared" si="175"/>
        <v>0.44640465957268638</v>
      </c>
    </row>
    <row r="929" spans="1:12" x14ac:dyDescent="0.2">
      <c r="A929" s="27">
        <f t="shared" si="180"/>
        <v>16.600000000000101</v>
      </c>
      <c r="B929" s="25">
        <f t="shared" si="181"/>
        <v>100.31668018366118</v>
      </c>
      <c r="C929" s="25">
        <f t="shared" si="176"/>
        <v>7.7086105062177719</v>
      </c>
      <c r="D929" s="26">
        <f t="shared" si="177"/>
        <v>7927.4069376982416</v>
      </c>
      <c r="E929" s="25">
        <f t="shared" si="170"/>
        <v>0.44640465957268638</v>
      </c>
      <c r="F929" s="28">
        <f t="shared" si="178"/>
        <v>0.29711337968285506</v>
      </c>
      <c r="G929" s="25">
        <f t="shared" si="171"/>
        <v>0.10270000000000001</v>
      </c>
      <c r="H929" s="25">
        <f t="shared" si="179"/>
        <v>0</v>
      </c>
      <c r="I929" s="25">
        <f t="shared" si="172"/>
        <v>4.1451861246035167</v>
      </c>
      <c r="J929" s="25">
        <f t="shared" si="173"/>
        <v>4.6591279889831305E-2</v>
      </c>
      <c r="K929" s="25">
        <f t="shared" si="174"/>
        <v>5.897630365801431E-2</v>
      </c>
      <c r="L929" s="25">
        <f t="shared" si="175"/>
        <v>0.44640465957268638</v>
      </c>
    </row>
    <row r="930" spans="1:12" x14ac:dyDescent="0.2">
      <c r="A930" s="27">
        <f t="shared" si="180"/>
        <v>16.600000000000101</v>
      </c>
      <c r="B930" s="25">
        <f t="shared" si="181"/>
        <v>100.31668018366118</v>
      </c>
      <c r="C930" s="25">
        <f t="shared" si="176"/>
        <v>7.7086105062177719</v>
      </c>
      <c r="D930" s="26">
        <f t="shared" si="177"/>
        <v>7927.4069376982416</v>
      </c>
      <c r="E930" s="25">
        <f t="shared" si="170"/>
        <v>0.44640465957268638</v>
      </c>
      <c r="F930" s="28">
        <f t="shared" si="178"/>
        <v>0.29711337968285506</v>
      </c>
      <c r="G930" s="25">
        <f t="shared" si="171"/>
        <v>0.10270000000000001</v>
      </c>
      <c r="H930" s="25">
        <f t="shared" si="179"/>
        <v>0</v>
      </c>
      <c r="I930" s="25">
        <f t="shared" si="172"/>
        <v>4.1451861246035167</v>
      </c>
      <c r="J930" s="25">
        <f t="shared" si="173"/>
        <v>4.6591279889831305E-2</v>
      </c>
      <c r="K930" s="25">
        <f t="shared" si="174"/>
        <v>5.897630365801431E-2</v>
      </c>
      <c r="L930" s="25">
        <f t="shared" si="175"/>
        <v>0.44640465957268638</v>
      </c>
    </row>
    <row r="931" spans="1:12" x14ac:dyDescent="0.2">
      <c r="A931" s="27">
        <f t="shared" si="180"/>
        <v>16.600000000000101</v>
      </c>
      <c r="B931" s="25">
        <f t="shared" si="181"/>
        <v>100.31668018366118</v>
      </c>
      <c r="C931" s="25">
        <f t="shared" si="176"/>
        <v>7.7086105062177719</v>
      </c>
      <c r="D931" s="26">
        <f t="shared" si="177"/>
        <v>7927.4069376982416</v>
      </c>
      <c r="E931" s="25">
        <f t="shared" si="170"/>
        <v>0.44640465957268638</v>
      </c>
      <c r="F931" s="28">
        <f t="shared" si="178"/>
        <v>0.29711337968285506</v>
      </c>
      <c r="G931" s="25">
        <f t="shared" si="171"/>
        <v>0.10270000000000001</v>
      </c>
      <c r="H931" s="25">
        <f t="shared" si="179"/>
        <v>0</v>
      </c>
      <c r="I931" s="25">
        <f t="shared" si="172"/>
        <v>4.1451861246035167</v>
      </c>
      <c r="J931" s="25">
        <f t="shared" si="173"/>
        <v>4.6591279889831305E-2</v>
      </c>
      <c r="K931" s="25">
        <f t="shared" si="174"/>
        <v>5.897630365801431E-2</v>
      </c>
      <c r="L931" s="25">
        <f t="shared" si="175"/>
        <v>0.44640465957268638</v>
      </c>
    </row>
    <row r="932" spans="1:12" x14ac:dyDescent="0.2">
      <c r="A932" s="27">
        <f t="shared" si="180"/>
        <v>16.600000000000101</v>
      </c>
      <c r="B932" s="25">
        <f t="shared" si="181"/>
        <v>100.31668018366118</v>
      </c>
      <c r="C932" s="25">
        <f t="shared" si="176"/>
        <v>7.7086105062177719</v>
      </c>
      <c r="D932" s="26">
        <f t="shared" si="177"/>
        <v>7927.4069376982416</v>
      </c>
      <c r="E932" s="25">
        <f t="shared" si="170"/>
        <v>0.44640465957268638</v>
      </c>
      <c r="F932" s="28">
        <f t="shared" si="178"/>
        <v>0.29711337968285506</v>
      </c>
      <c r="G932" s="25">
        <f t="shared" si="171"/>
        <v>0.10270000000000001</v>
      </c>
      <c r="H932" s="25">
        <f t="shared" si="179"/>
        <v>0</v>
      </c>
      <c r="I932" s="25">
        <f t="shared" si="172"/>
        <v>4.1451861246035167</v>
      </c>
      <c r="J932" s="25">
        <f t="shared" si="173"/>
        <v>4.6591279889831305E-2</v>
      </c>
      <c r="K932" s="25">
        <f t="shared" si="174"/>
        <v>5.897630365801431E-2</v>
      </c>
      <c r="L932" s="25">
        <f t="shared" si="175"/>
        <v>0.44640465957268638</v>
      </c>
    </row>
    <row r="933" spans="1:12" x14ac:dyDescent="0.2">
      <c r="A933" s="27">
        <f t="shared" si="180"/>
        <v>16.600000000000101</v>
      </c>
      <c r="B933" s="25">
        <f t="shared" si="181"/>
        <v>100.31668018366118</v>
      </c>
      <c r="C933" s="25">
        <f t="shared" si="176"/>
        <v>7.7086105062177719</v>
      </c>
      <c r="D933" s="26">
        <f t="shared" si="177"/>
        <v>7927.4069376982416</v>
      </c>
      <c r="E933" s="25">
        <f t="shared" si="170"/>
        <v>0.44640465957268638</v>
      </c>
      <c r="F933" s="28">
        <f t="shared" si="178"/>
        <v>0.29711337968285506</v>
      </c>
      <c r="G933" s="25">
        <f t="shared" si="171"/>
        <v>0.10270000000000001</v>
      </c>
      <c r="H933" s="25">
        <f t="shared" si="179"/>
        <v>0</v>
      </c>
      <c r="I933" s="25">
        <f t="shared" si="172"/>
        <v>4.1451861246035167</v>
      </c>
      <c r="J933" s="25">
        <f t="shared" si="173"/>
        <v>4.6591279889831305E-2</v>
      </c>
      <c r="K933" s="25">
        <f t="shared" si="174"/>
        <v>5.897630365801431E-2</v>
      </c>
      <c r="L933" s="25">
        <f t="shared" si="175"/>
        <v>0.44640465957268638</v>
      </c>
    </row>
    <row r="934" spans="1:12" x14ac:dyDescent="0.2">
      <c r="A934" s="27">
        <f t="shared" si="180"/>
        <v>16.600000000000101</v>
      </c>
      <c r="B934" s="25">
        <f t="shared" si="181"/>
        <v>100.31668018366118</v>
      </c>
      <c r="C934" s="25">
        <f t="shared" si="176"/>
        <v>7.7086105062177719</v>
      </c>
      <c r="D934" s="26">
        <f t="shared" si="177"/>
        <v>7927.4069376982416</v>
      </c>
      <c r="E934" s="25">
        <f t="shared" si="170"/>
        <v>0.44640465957268638</v>
      </c>
      <c r="F934" s="28">
        <f t="shared" si="178"/>
        <v>0.29711337968285506</v>
      </c>
      <c r="G934" s="25">
        <f t="shared" si="171"/>
        <v>0.10270000000000001</v>
      </c>
      <c r="H934" s="25">
        <f t="shared" si="179"/>
        <v>0</v>
      </c>
      <c r="I934" s="25">
        <f t="shared" si="172"/>
        <v>4.1451861246035167</v>
      </c>
      <c r="J934" s="25">
        <f t="shared" si="173"/>
        <v>4.6591279889831305E-2</v>
      </c>
      <c r="K934" s="25">
        <f t="shared" si="174"/>
        <v>5.897630365801431E-2</v>
      </c>
      <c r="L934" s="25">
        <f t="shared" si="175"/>
        <v>0.44640465957268638</v>
      </c>
    </row>
    <row r="935" spans="1:12" x14ac:dyDescent="0.2">
      <c r="A935" s="27">
        <f t="shared" si="180"/>
        <v>16.600000000000101</v>
      </c>
      <c r="B935" s="25">
        <f t="shared" si="181"/>
        <v>100.31668018366118</v>
      </c>
      <c r="C935" s="25">
        <f t="shared" si="176"/>
        <v>7.7086105062177719</v>
      </c>
      <c r="D935" s="26">
        <f t="shared" si="177"/>
        <v>7927.4069376982416</v>
      </c>
      <c r="E935" s="25">
        <f t="shared" si="170"/>
        <v>0.44640465957268638</v>
      </c>
      <c r="F935" s="28">
        <f t="shared" si="178"/>
        <v>0.29711337968285506</v>
      </c>
      <c r="G935" s="25">
        <f t="shared" si="171"/>
        <v>0.10270000000000001</v>
      </c>
      <c r="H935" s="25">
        <f t="shared" si="179"/>
        <v>0</v>
      </c>
      <c r="I935" s="25">
        <f t="shared" si="172"/>
        <v>4.1451861246035167</v>
      </c>
      <c r="J935" s="25">
        <f t="shared" si="173"/>
        <v>4.6591279889831305E-2</v>
      </c>
      <c r="K935" s="25">
        <f t="shared" si="174"/>
        <v>5.897630365801431E-2</v>
      </c>
      <c r="L935" s="25">
        <f t="shared" si="175"/>
        <v>0.44640465957268638</v>
      </c>
    </row>
    <row r="936" spans="1:12" x14ac:dyDescent="0.2">
      <c r="A936" s="27">
        <f t="shared" si="180"/>
        <v>16.600000000000101</v>
      </c>
      <c r="B936" s="25">
        <f t="shared" si="181"/>
        <v>100.31668018366118</v>
      </c>
      <c r="C936" s="25">
        <f t="shared" si="176"/>
        <v>7.7086105062177719</v>
      </c>
      <c r="D936" s="26">
        <f t="shared" si="177"/>
        <v>7927.4069376982416</v>
      </c>
      <c r="E936" s="25">
        <f t="shared" si="170"/>
        <v>0.44640465957268638</v>
      </c>
      <c r="F936" s="28">
        <f t="shared" si="178"/>
        <v>0.29711337968285506</v>
      </c>
      <c r="G936" s="25">
        <f t="shared" si="171"/>
        <v>0.10270000000000001</v>
      </c>
      <c r="H936" s="25">
        <f t="shared" si="179"/>
        <v>0</v>
      </c>
      <c r="I936" s="25">
        <f t="shared" si="172"/>
        <v>4.1451861246035167</v>
      </c>
      <c r="J936" s="25">
        <f t="shared" si="173"/>
        <v>4.6591279889831305E-2</v>
      </c>
      <c r="K936" s="25">
        <f t="shared" si="174"/>
        <v>5.897630365801431E-2</v>
      </c>
      <c r="L936" s="25">
        <f t="shared" si="175"/>
        <v>0.44640465957268638</v>
      </c>
    </row>
    <row r="937" spans="1:12" x14ac:dyDescent="0.2">
      <c r="A937" s="27">
        <f t="shared" si="180"/>
        <v>16.600000000000101</v>
      </c>
      <c r="B937" s="25">
        <f t="shared" si="181"/>
        <v>100.31668018366118</v>
      </c>
      <c r="C937" s="25">
        <f t="shared" si="176"/>
        <v>7.7086105062177719</v>
      </c>
      <c r="D937" s="26">
        <f t="shared" si="177"/>
        <v>7927.4069376982416</v>
      </c>
      <c r="E937" s="25">
        <f t="shared" si="170"/>
        <v>0.44640465957268638</v>
      </c>
      <c r="F937" s="28">
        <f t="shared" si="178"/>
        <v>0.29711337968285506</v>
      </c>
      <c r="G937" s="25">
        <f t="shared" si="171"/>
        <v>0.10270000000000001</v>
      </c>
      <c r="H937" s="25">
        <f t="shared" si="179"/>
        <v>0</v>
      </c>
      <c r="I937" s="25">
        <f t="shared" si="172"/>
        <v>4.1451861246035167</v>
      </c>
      <c r="J937" s="25">
        <f t="shared" si="173"/>
        <v>4.6591279889831305E-2</v>
      </c>
      <c r="K937" s="25">
        <f t="shared" si="174"/>
        <v>5.897630365801431E-2</v>
      </c>
      <c r="L937" s="25">
        <f t="shared" si="175"/>
        <v>0.44640465957268638</v>
      </c>
    </row>
    <row r="938" spans="1:12" x14ac:dyDescent="0.2">
      <c r="A938" s="27">
        <f t="shared" si="180"/>
        <v>16.600000000000101</v>
      </c>
      <c r="B938" s="25">
        <f t="shared" si="181"/>
        <v>100.31668018366118</v>
      </c>
      <c r="C938" s="25">
        <f t="shared" si="176"/>
        <v>7.7086105062177719</v>
      </c>
      <c r="D938" s="26">
        <f t="shared" si="177"/>
        <v>7927.4069376982416</v>
      </c>
      <c r="E938" s="25">
        <f t="shared" si="170"/>
        <v>0.44640465957268638</v>
      </c>
      <c r="F938" s="28">
        <f t="shared" si="178"/>
        <v>0.29711337968285506</v>
      </c>
      <c r="G938" s="25">
        <f t="shared" si="171"/>
        <v>0.10270000000000001</v>
      </c>
      <c r="H938" s="25">
        <f t="shared" si="179"/>
        <v>0</v>
      </c>
      <c r="I938" s="25">
        <f t="shared" si="172"/>
        <v>4.1451861246035167</v>
      </c>
      <c r="J938" s="25">
        <f t="shared" si="173"/>
        <v>4.6591279889831305E-2</v>
      </c>
      <c r="K938" s="25">
        <f t="shared" si="174"/>
        <v>5.897630365801431E-2</v>
      </c>
      <c r="L938" s="25">
        <f t="shared" si="175"/>
        <v>0.44640465957268638</v>
      </c>
    </row>
    <row r="939" spans="1:12" x14ac:dyDescent="0.2">
      <c r="A939" s="27">
        <f t="shared" si="180"/>
        <v>16.600000000000101</v>
      </c>
      <c r="B939" s="25">
        <f t="shared" si="181"/>
        <v>100.31668018366118</v>
      </c>
      <c r="C939" s="25">
        <f t="shared" si="176"/>
        <v>7.7086105062177719</v>
      </c>
      <c r="D939" s="26">
        <f t="shared" si="177"/>
        <v>7927.4069376982416</v>
      </c>
      <c r="E939" s="25">
        <f t="shared" si="170"/>
        <v>0.44640465957268638</v>
      </c>
      <c r="F939" s="28">
        <f t="shared" si="178"/>
        <v>0.29711337968285506</v>
      </c>
      <c r="G939" s="25">
        <f t="shared" si="171"/>
        <v>0.10270000000000001</v>
      </c>
      <c r="H939" s="25">
        <f t="shared" si="179"/>
        <v>0</v>
      </c>
      <c r="I939" s="25">
        <f t="shared" si="172"/>
        <v>4.1451861246035167</v>
      </c>
      <c r="J939" s="25">
        <f t="shared" si="173"/>
        <v>4.6591279889831305E-2</v>
      </c>
      <c r="K939" s="25">
        <f t="shared" si="174"/>
        <v>5.897630365801431E-2</v>
      </c>
      <c r="L939" s="25">
        <f t="shared" si="175"/>
        <v>0.44640465957268638</v>
      </c>
    </row>
    <row r="940" spans="1:12" x14ac:dyDescent="0.2">
      <c r="A940" s="27">
        <f t="shared" si="180"/>
        <v>16.600000000000101</v>
      </c>
      <c r="B940" s="25">
        <f t="shared" si="181"/>
        <v>100.31668018366118</v>
      </c>
      <c r="C940" s="25">
        <f t="shared" si="176"/>
        <v>7.7086105062177719</v>
      </c>
      <c r="D940" s="26">
        <f t="shared" si="177"/>
        <v>7927.4069376982416</v>
      </c>
      <c r="E940" s="25">
        <f t="shared" si="170"/>
        <v>0.44640465957268638</v>
      </c>
      <c r="F940" s="28">
        <f t="shared" si="178"/>
        <v>0.29711337968285506</v>
      </c>
      <c r="G940" s="25">
        <f t="shared" si="171"/>
        <v>0.10270000000000001</v>
      </c>
      <c r="H940" s="25">
        <f t="shared" si="179"/>
        <v>0</v>
      </c>
      <c r="I940" s="25">
        <f t="shared" si="172"/>
        <v>4.1451861246035167</v>
      </c>
      <c r="J940" s="25">
        <f t="shared" si="173"/>
        <v>4.6591279889831305E-2</v>
      </c>
      <c r="K940" s="25">
        <f t="shared" si="174"/>
        <v>5.897630365801431E-2</v>
      </c>
      <c r="L940" s="25">
        <f t="shared" si="175"/>
        <v>0.44640465957268638</v>
      </c>
    </row>
    <row r="941" spans="1:12" x14ac:dyDescent="0.2">
      <c r="A941" s="27">
        <f t="shared" si="180"/>
        <v>16.600000000000101</v>
      </c>
      <c r="B941" s="25">
        <f t="shared" si="181"/>
        <v>100.31668018366118</v>
      </c>
      <c r="C941" s="25">
        <f t="shared" si="176"/>
        <v>7.7086105062177719</v>
      </c>
      <c r="D941" s="26">
        <f t="shared" si="177"/>
        <v>7927.4069376982416</v>
      </c>
      <c r="E941" s="25">
        <f t="shared" si="170"/>
        <v>0.44640465957268638</v>
      </c>
      <c r="F941" s="28">
        <f t="shared" si="178"/>
        <v>0.29711337968285506</v>
      </c>
      <c r="G941" s="25">
        <f t="shared" si="171"/>
        <v>0.10270000000000001</v>
      </c>
      <c r="H941" s="25">
        <f t="shared" si="179"/>
        <v>0</v>
      </c>
      <c r="I941" s="25">
        <f t="shared" si="172"/>
        <v>4.1451861246035167</v>
      </c>
      <c r="J941" s="25">
        <f t="shared" si="173"/>
        <v>4.6591279889831305E-2</v>
      </c>
      <c r="K941" s="25">
        <f t="shared" si="174"/>
        <v>5.897630365801431E-2</v>
      </c>
      <c r="L941" s="25">
        <f t="shared" si="175"/>
        <v>0.44640465957268638</v>
      </c>
    </row>
    <row r="942" spans="1:12" x14ac:dyDescent="0.2">
      <c r="A942" s="27">
        <f t="shared" si="180"/>
        <v>16.600000000000101</v>
      </c>
      <c r="B942" s="25">
        <f t="shared" si="181"/>
        <v>100.31668018366118</v>
      </c>
      <c r="C942" s="25">
        <f t="shared" si="176"/>
        <v>7.7086105062177719</v>
      </c>
      <c r="D942" s="26">
        <f t="shared" si="177"/>
        <v>7927.4069376982416</v>
      </c>
      <c r="E942" s="25">
        <f t="shared" si="170"/>
        <v>0.44640465957268638</v>
      </c>
      <c r="F942" s="28">
        <f t="shared" si="178"/>
        <v>0.29711337968285506</v>
      </c>
      <c r="G942" s="25">
        <f t="shared" si="171"/>
        <v>0.10270000000000001</v>
      </c>
      <c r="H942" s="25">
        <f t="shared" si="179"/>
        <v>0</v>
      </c>
      <c r="I942" s="25">
        <f t="shared" si="172"/>
        <v>4.1451861246035167</v>
      </c>
      <c r="J942" s="25">
        <f t="shared" si="173"/>
        <v>4.6591279889831305E-2</v>
      </c>
      <c r="K942" s="25">
        <f t="shared" si="174"/>
        <v>5.897630365801431E-2</v>
      </c>
      <c r="L942" s="25">
        <f t="shared" si="175"/>
        <v>0.44640465957268638</v>
      </c>
    </row>
    <row r="943" spans="1:12" x14ac:dyDescent="0.2">
      <c r="A943" s="27">
        <f t="shared" si="180"/>
        <v>16.600000000000101</v>
      </c>
      <c r="B943" s="25">
        <f t="shared" si="181"/>
        <v>100.31668018366118</v>
      </c>
      <c r="C943" s="25">
        <f t="shared" si="176"/>
        <v>7.7086105062177719</v>
      </c>
      <c r="D943" s="26">
        <f t="shared" si="177"/>
        <v>7927.4069376982416</v>
      </c>
      <c r="E943" s="25">
        <f t="shared" si="170"/>
        <v>0.44640465957268638</v>
      </c>
      <c r="F943" s="28">
        <f t="shared" si="178"/>
        <v>0.29711337968285506</v>
      </c>
      <c r="G943" s="25">
        <f t="shared" si="171"/>
        <v>0.10270000000000001</v>
      </c>
      <c r="H943" s="25">
        <f t="shared" si="179"/>
        <v>0</v>
      </c>
      <c r="I943" s="25">
        <f t="shared" si="172"/>
        <v>4.1451861246035167</v>
      </c>
      <c r="J943" s="25">
        <f t="shared" si="173"/>
        <v>4.6591279889831305E-2</v>
      </c>
      <c r="K943" s="25">
        <f t="shared" si="174"/>
        <v>5.897630365801431E-2</v>
      </c>
      <c r="L943" s="25">
        <f t="shared" si="175"/>
        <v>0.44640465957268638</v>
      </c>
    </row>
    <row r="944" spans="1:12" x14ac:dyDescent="0.2">
      <c r="A944" s="27">
        <f t="shared" si="180"/>
        <v>16.600000000000101</v>
      </c>
      <c r="B944" s="25">
        <f t="shared" si="181"/>
        <v>100.31668018366118</v>
      </c>
      <c r="C944" s="25">
        <f t="shared" si="176"/>
        <v>7.7086105062177719</v>
      </c>
      <c r="D944" s="26">
        <f t="shared" si="177"/>
        <v>7927.4069376982416</v>
      </c>
      <c r="E944" s="25">
        <f t="shared" si="170"/>
        <v>0.44640465957268638</v>
      </c>
      <c r="F944" s="28">
        <f t="shared" si="178"/>
        <v>0.29711337968285506</v>
      </c>
      <c r="G944" s="25">
        <f t="shared" si="171"/>
        <v>0.10270000000000001</v>
      </c>
      <c r="H944" s="25">
        <f t="shared" si="179"/>
        <v>0</v>
      </c>
      <c r="I944" s="25">
        <f t="shared" si="172"/>
        <v>4.1451861246035167</v>
      </c>
      <c r="J944" s="25">
        <f t="shared" si="173"/>
        <v>4.6591279889831305E-2</v>
      </c>
      <c r="K944" s="25">
        <f t="shared" si="174"/>
        <v>5.897630365801431E-2</v>
      </c>
      <c r="L944" s="25">
        <f t="shared" si="175"/>
        <v>0.44640465957268638</v>
      </c>
    </row>
    <row r="945" spans="1:12" x14ac:dyDescent="0.2">
      <c r="A945" s="27">
        <f t="shared" si="180"/>
        <v>16.600000000000101</v>
      </c>
      <c r="B945" s="25">
        <f t="shared" si="181"/>
        <v>100.31668018366118</v>
      </c>
      <c r="C945" s="25">
        <f t="shared" si="176"/>
        <v>7.7086105062177719</v>
      </c>
      <c r="D945" s="26">
        <f t="shared" si="177"/>
        <v>7927.4069376982416</v>
      </c>
      <c r="E945" s="25">
        <f t="shared" si="170"/>
        <v>0.44640465957268638</v>
      </c>
      <c r="F945" s="28">
        <f t="shared" si="178"/>
        <v>0.29711337968285506</v>
      </c>
      <c r="G945" s="25">
        <f t="shared" si="171"/>
        <v>0.10270000000000001</v>
      </c>
      <c r="H945" s="25">
        <f t="shared" si="179"/>
        <v>0</v>
      </c>
      <c r="I945" s="25">
        <f t="shared" si="172"/>
        <v>4.1451861246035167</v>
      </c>
      <c r="J945" s="25">
        <f t="shared" si="173"/>
        <v>4.6591279889831305E-2</v>
      </c>
      <c r="K945" s="25">
        <f t="shared" si="174"/>
        <v>5.897630365801431E-2</v>
      </c>
      <c r="L945" s="25">
        <f t="shared" si="175"/>
        <v>0.44640465957268638</v>
      </c>
    </row>
    <row r="946" spans="1:12" x14ac:dyDescent="0.2">
      <c r="A946" s="27">
        <f t="shared" si="180"/>
        <v>16.600000000000101</v>
      </c>
      <c r="B946" s="25">
        <f t="shared" si="181"/>
        <v>100.31668018366118</v>
      </c>
      <c r="C946" s="25">
        <f t="shared" si="176"/>
        <v>7.7086105062177719</v>
      </c>
      <c r="D946" s="26">
        <f t="shared" si="177"/>
        <v>7927.4069376982416</v>
      </c>
      <c r="E946" s="25">
        <f t="shared" si="170"/>
        <v>0.44640465957268638</v>
      </c>
      <c r="F946" s="28">
        <f t="shared" si="178"/>
        <v>0.29711337968285506</v>
      </c>
      <c r="G946" s="25">
        <f t="shared" si="171"/>
        <v>0.10270000000000001</v>
      </c>
      <c r="H946" s="25">
        <f t="shared" si="179"/>
        <v>0</v>
      </c>
      <c r="I946" s="25">
        <f t="shared" si="172"/>
        <v>4.1451861246035167</v>
      </c>
      <c r="J946" s="25">
        <f t="shared" si="173"/>
        <v>4.6591279889831305E-2</v>
      </c>
      <c r="K946" s="25">
        <f t="shared" si="174"/>
        <v>5.897630365801431E-2</v>
      </c>
      <c r="L946" s="25">
        <f t="shared" si="175"/>
        <v>0.44640465957268638</v>
      </c>
    </row>
    <row r="947" spans="1:12" x14ac:dyDescent="0.2">
      <c r="A947" s="27">
        <f t="shared" si="180"/>
        <v>16.600000000000101</v>
      </c>
      <c r="B947" s="25">
        <f t="shared" si="181"/>
        <v>100.31668018366118</v>
      </c>
      <c r="C947" s="25">
        <f t="shared" si="176"/>
        <v>7.7086105062177719</v>
      </c>
      <c r="D947" s="26">
        <f t="shared" si="177"/>
        <v>7927.4069376982416</v>
      </c>
      <c r="E947" s="25">
        <f t="shared" si="170"/>
        <v>0.44640465957268638</v>
      </c>
      <c r="F947" s="28">
        <f t="shared" si="178"/>
        <v>0.29711337968285506</v>
      </c>
      <c r="G947" s="25">
        <f t="shared" si="171"/>
        <v>0.10270000000000001</v>
      </c>
      <c r="H947" s="25">
        <f t="shared" si="179"/>
        <v>0</v>
      </c>
      <c r="I947" s="25">
        <f t="shared" si="172"/>
        <v>4.1451861246035167</v>
      </c>
      <c r="J947" s="25">
        <f t="shared" si="173"/>
        <v>4.6591279889831305E-2</v>
      </c>
      <c r="K947" s="25">
        <f t="shared" si="174"/>
        <v>5.897630365801431E-2</v>
      </c>
      <c r="L947" s="25">
        <f t="shared" si="175"/>
        <v>0.44640465957268638</v>
      </c>
    </row>
    <row r="948" spans="1:12" x14ac:dyDescent="0.2">
      <c r="A948" s="27">
        <f t="shared" si="180"/>
        <v>16.600000000000101</v>
      </c>
      <c r="B948" s="25">
        <f t="shared" si="181"/>
        <v>100.31668018366118</v>
      </c>
      <c r="C948" s="25">
        <f t="shared" si="176"/>
        <v>7.7086105062177719</v>
      </c>
      <c r="D948" s="26">
        <f t="shared" si="177"/>
        <v>7927.4069376982416</v>
      </c>
      <c r="E948" s="25">
        <f t="shared" si="170"/>
        <v>0.44640465957268638</v>
      </c>
      <c r="F948" s="28">
        <f t="shared" si="178"/>
        <v>0.29711337968285506</v>
      </c>
      <c r="G948" s="25">
        <f t="shared" si="171"/>
        <v>0.10270000000000001</v>
      </c>
      <c r="H948" s="25">
        <f t="shared" si="179"/>
        <v>0</v>
      </c>
      <c r="I948" s="25">
        <f t="shared" si="172"/>
        <v>4.1451861246035167</v>
      </c>
      <c r="J948" s="25">
        <f t="shared" si="173"/>
        <v>4.6591279889831305E-2</v>
      </c>
      <c r="K948" s="25">
        <f t="shared" si="174"/>
        <v>5.897630365801431E-2</v>
      </c>
      <c r="L948" s="25">
        <f t="shared" si="175"/>
        <v>0.44640465957268638</v>
      </c>
    </row>
    <row r="949" spans="1:12" x14ac:dyDescent="0.2">
      <c r="A949" s="27">
        <f t="shared" si="180"/>
        <v>16.600000000000101</v>
      </c>
      <c r="B949" s="25">
        <f t="shared" si="181"/>
        <v>100.31668018366118</v>
      </c>
      <c r="C949" s="25">
        <f t="shared" si="176"/>
        <v>7.7086105062177719</v>
      </c>
      <c r="D949" s="26">
        <f t="shared" si="177"/>
        <v>7927.4069376982416</v>
      </c>
      <c r="E949" s="25">
        <f t="shared" si="170"/>
        <v>0.44640465957268638</v>
      </c>
      <c r="F949" s="28">
        <f t="shared" si="178"/>
        <v>0.29711337968285506</v>
      </c>
      <c r="G949" s="25">
        <f t="shared" si="171"/>
        <v>0.10270000000000001</v>
      </c>
      <c r="H949" s="25">
        <f t="shared" si="179"/>
        <v>0</v>
      </c>
      <c r="I949" s="25">
        <f t="shared" si="172"/>
        <v>4.1451861246035167</v>
      </c>
      <c r="J949" s="25">
        <f t="shared" si="173"/>
        <v>4.6591279889831305E-2</v>
      </c>
      <c r="K949" s="25">
        <f t="shared" si="174"/>
        <v>5.897630365801431E-2</v>
      </c>
      <c r="L949" s="25">
        <f t="shared" si="175"/>
        <v>0.44640465957268638</v>
      </c>
    </row>
    <row r="950" spans="1:12" x14ac:dyDescent="0.2">
      <c r="A950" s="27">
        <f t="shared" si="180"/>
        <v>16.600000000000101</v>
      </c>
      <c r="B950" s="25">
        <f t="shared" si="181"/>
        <v>100.31668018366118</v>
      </c>
      <c r="C950" s="25">
        <f t="shared" si="176"/>
        <v>7.7086105062177719</v>
      </c>
      <c r="D950" s="26">
        <f t="shared" si="177"/>
        <v>7927.4069376982416</v>
      </c>
      <c r="E950" s="25">
        <f t="shared" si="170"/>
        <v>0.44640465957268638</v>
      </c>
      <c r="F950" s="28">
        <f t="shared" si="178"/>
        <v>0.29711337968285506</v>
      </c>
      <c r="G950" s="25">
        <f t="shared" si="171"/>
        <v>0.10270000000000001</v>
      </c>
      <c r="H950" s="25">
        <f t="shared" si="179"/>
        <v>0</v>
      </c>
      <c r="I950" s="25">
        <f t="shared" si="172"/>
        <v>4.1451861246035167</v>
      </c>
      <c r="J950" s="25">
        <f t="shared" si="173"/>
        <v>4.6591279889831305E-2</v>
      </c>
      <c r="K950" s="25">
        <f t="shared" si="174"/>
        <v>5.897630365801431E-2</v>
      </c>
      <c r="L950" s="25">
        <f t="shared" si="175"/>
        <v>0.44640465957268638</v>
      </c>
    </row>
    <row r="951" spans="1:12" x14ac:dyDescent="0.2">
      <c r="A951" s="27">
        <f t="shared" si="180"/>
        <v>16.600000000000101</v>
      </c>
      <c r="B951" s="25">
        <f t="shared" si="181"/>
        <v>100.31668018366118</v>
      </c>
      <c r="C951" s="25">
        <f t="shared" si="176"/>
        <v>7.7086105062177719</v>
      </c>
      <c r="D951" s="26">
        <f t="shared" si="177"/>
        <v>7927.4069376982416</v>
      </c>
      <c r="E951" s="25">
        <f t="shared" si="170"/>
        <v>0.44640465957268638</v>
      </c>
      <c r="F951" s="28">
        <f t="shared" si="178"/>
        <v>0.29711337968285506</v>
      </c>
      <c r="G951" s="25">
        <f t="shared" si="171"/>
        <v>0.10270000000000001</v>
      </c>
      <c r="H951" s="25">
        <f t="shared" si="179"/>
        <v>0</v>
      </c>
      <c r="I951" s="25">
        <f t="shared" si="172"/>
        <v>4.1451861246035167</v>
      </c>
      <c r="J951" s="25">
        <f t="shared" si="173"/>
        <v>4.6591279889831305E-2</v>
      </c>
      <c r="K951" s="25">
        <f t="shared" si="174"/>
        <v>5.897630365801431E-2</v>
      </c>
      <c r="L951" s="25">
        <f t="shared" si="175"/>
        <v>0.44640465957268638</v>
      </c>
    </row>
    <row r="952" spans="1:12" x14ac:dyDescent="0.2">
      <c r="A952" s="27">
        <f t="shared" si="180"/>
        <v>16.600000000000101</v>
      </c>
      <c r="B952" s="25">
        <f t="shared" si="181"/>
        <v>100.31668018366118</v>
      </c>
      <c r="C952" s="25">
        <f t="shared" si="176"/>
        <v>7.7086105062177719</v>
      </c>
      <c r="D952" s="26">
        <f t="shared" si="177"/>
        <v>7927.4069376982416</v>
      </c>
      <c r="E952" s="25">
        <f t="shared" si="170"/>
        <v>0.44640465957268638</v>
      </c>
      <c r="F952" s="28">
        <f t="shared" si="178"/>
        <v>0.29711337968285506</v>
      </c>
      <c r="G952" s="25">
        <f t="shared" si="171"/>
        <v>0.10270000000000001</v>
      </c>
      <c r="H952" s="25">
        <f t="shared" si="179"/>
        <v>0</v>
      </c>
      <c r="I952" s="25">
        <f t="shared" si="172"/>
        <v>4.1451861246035167</v>
      </c>
      <c r="J952" s="25">
        <f t="shared" si="173"/>
        <v>4.6591279889831305E-2</v>
      </c>
      <c r="K952" s="25">
        <f t="shared" si="174"/>
        <v>5.897630365801431E-2</v>
      </c>
      <c r="L952" s="25">
        <f t="shared" si="175"/>
        <v>0.44640465957268638</v>
      </c>
    </row>
    <row r="953" spans="1:12" x14ac:dyDescent="0.2">
      <c r="A953" s="27">
        <f t="shared" si="180"/>
        <v>16.600000000000101</v>
      </c>
      <c r="B953" s="25">
        <f t="shared" si="181"/>
        <v>100.31668018366118</v>
      </c>
      <c r="C953" s="25">
        <f t="shared" si="176"/>
        <v>7.7086105062177719</v>
      </c>
      <c r="D953" s="26">
        <f t="shared" si="177"/>
        <v>7927.4069376982416</v>
      </c>
      <c r="E953" s="25">
        <f t="shared" si="170"/>
        <v>0.44640465957268638</v>
      </c>
      <c r="F953" s="28">
        <f t="shared" si="178"/>
        <v>0.29711337968285506</v>
      </c>
      <c r="G953" s="25">
        <f t="shared" si="171"/>
        <v>0.10270000000000001</v>
      </c>
      <c r="H953" s="25">
        <f t="shared" si="179"/>
        <v>0</v>
      </c>
      <c r="I953" s="25">
        <f t="shared" si="172"/>
        <v>4.1451861246035167</v>
      </c>
      <c r="J953" s="25">
        <f t="shared" si="173"/>
        <v>4.6591279889831305E-2</v>
      </c>
      <c r="K953" s="25">
        <f t="shared" si="174"/>
        <v>5.897630365801431E-2</v>
      </c>
      <c r="L953" s="25">
        <f t="shared" si="175"/>
        <v>0.44640465957268638</v>
      </c>
    </row>
    <row r="954" spans="1:12" x14ac:dyDescent="0.2">
      <c r="A954" s="27">
        <f t="shared" si="180"/>
        <v>16.600000000000101</v>
      </c>
      <c r="B954" s="25">
        <f t="shared" si="181"/>
        <v>100.31668018366118</v>
      </c>
      <c r="C954" s="25">
        <f t="shared" si="176"/>
        <v>7.7086105062177719</v>
      </c>
      <c r="D954" s="26">
        <f t="shared" si="177"/>
        <v>7927.4069376982416</v>
      </c>
      <c r="E954" s="25">
        <f t="shared" si="170"/>
        <v>0.44640465957268638</v>
      </c>
      <c r="F954" s="28">
        <f t="shared" si="178"/>
        <v>0.29711337968285506</v>
      </c>
      <c r="G954" s="25">
        <f t="shared" si="171"/>
        <v>0.10270000000000001</v>
      </c>
      <c r="H954" s="25">
        <f t="shared" si="179"/>
        <v>0</v>
      </c>
      <c r="I954" s="25">
        <f t="shared" si="172"/>
        <v>4.1451861246035167</v>
      </c>
      <c r="J954" s="25">
        <f t="shared" si="173"/>
        <v>4.6591279889831305E-2</v>
      </c>
      <c r="K954" s="25">
        <f t="shared" si="174"/>
        <v>5.897630365801431E-2</v>
      </c>
      <c r="L954" s="25">
        <f t="shared" si="175"/>
        <v>0.44640465957268638</v>
      </c>
    </row>
    <row r="955" spans="1:12" x14ac:dyDescent="0.2">
      <c r="A955" s="27">
        <f t="shared" si="180"/>
        <v>16.600000000000101</v>
      </c>
      <c r="B955" s="25">
        <f t="shared" si="181"/>
        <v>100.31668018366118</v>
      </c>
      <c r="C955" s="25">
        <f t="shared" si="176"/>
        <v>7.7086105062177719</v>
      </c>
      <c r="D955" s="26">
        <f t="shared" si="177"/>
        <v>7927.4069376982416</v>
      </c>
      <c r="E955" s="25">
        <f t="shared" si="170"/>
        <v>0.44640465957268638</v>
      </c>
      <c r="F955" s="28">
        <f t="shared" si="178"/>
        <v>0.29711337968285506</v>
      </c>
      <c r="G955" s="25">
        <f t="shared" si="171"/>
        <v>0.10270000000000001</v>
      </c>
      <c r="H955" s="25">
        <f t="shared" si="179"/>
        <v>0</v>
      </c>
      <c r="I955" s="25">
        <f t="shared" si="172"/>
        <v>4.1451861246035167</v>
      </c>
      <c r="J955" s="25">
        <f t="shared" si="173"/>
        <v>4.6591279889831305E-2</v>
      </c>
      <c r="K955" s="25">
        <f t="shared" si="174"/>
        <v>5.897630365801431E-2</v>
      </c>
      <c r="L955" s="25">
        <f t="shared" si="175"/>
        <v>0.44640465957268638</v>
      </c>
    </row>
    <row r="956" spans="1:12" x14ac:dyDescent="0.2">
      <c r="A956" s="27">
        <f t="shared" si="180"/>
        <v>16.600000000000101</v>
      </c>
      <c r="B956" s="25">
        <f t="shared" si="181"/>
        <v>100.31668018366118</v>
      </c>
      <c r="C956" s="25">
        <f t="shared" si="176"/>
        <v>7.7086105062177719</v>
      </c>
      <c r="D956" s="26">
        <f t="shared" si="177"/>
        <v>7927.4069376982416</v>
      </c>
      <c r="E956" s="25">
        <f t="shared" si="170"/>
        <v>0.44640465957268638</v>
      </c>
      <c r="F956" s="28">
        <f t="shared" si="178"/>
        <v>0.29711337968285506</v>
      </c>
      <c r="G956" s="25">
        <f t="shared" si="171"/>
        <v>0.10270000000000001</v>
      </c>
      <c r="H956" s="25">
        <f t="shared" si="179"/>
        <v>0</v>
      </c>
      <c r="I956" s="25">
        <f t="shared" si="172"/>
        <v>4.1451861246035167</v>
      </c>
      <c r="J956" s="25">
        <f t="shared" si="173"/>
        <v>4.6591279889831305E-2</v>
      </c>
      <c r="K956" s="25">
        <f t="shared" si="174"/>
        <v>5.897630365801431E-2</v>
      </c>
      <c r="L956" s="25">
        <f t="shared" si="175"/>
        <v>0.44640465957268638</v>
      </c>
    </row>
    <row r="957" spans="1:12" x14ac:dyDescent="0.2">
      <c r="A957" s="27">
        <f t="shared" si="180"/>
        <v>16.600000000000101</v>
      </c>
      <c r="B957" s="25">
        <f t="shared" si="181"/>
        <v>100.31668018366118</v>
      </c>
      <c r="C957" s="25">
        <f t="shared" si="176"/>
        <v>7.7086105062177719</v>
      </c>
      <c r="D957" s="26">
        <f t="shared" si="177"/>
        <v>7927.4069376982416</v>
      </c>
      <c r="E957" s="25">
        <f t="shared" si="170"/>
        <v>0.44640465957268638</v>
      </c>
      <c r="F957" s="28">
        <f t="shared" si="178"/>
        <v>0.29711337968285506</v>
      </c>
      <c r="G957" s="25">
        <f t="shared" si="171"/>
        <v>0.10270000000000001</v>
      </c>
      <c r="H957" s="25">
        <f t="shared" si="179"/>
        <v>0</v>
      </c>
      <c r="I957" s="25">
        <f t="shared" si="172"/>
        <v>4.1451861246035167</v>
      </c>
      <c r="J957" s="25">
        <f t="shared" si="173"/>
        <v>4.6591279889831305E-2</v>
      </c>
      <c r="K957" s="25">
        <f t="shared" si="174"/>
        <v>5.897630365801431E-2</v>
      </c>
      <c r="L957" s="25">
        <f t="shared" si="175"/>
        <v>0.44640465957268638</v>
      </c>
    </row>
    <row r="958" spans="1:12" x14ac:dyDescent="0.2">
      <c r="A958" s="27">
        <f t="shared" si="180"/>
        <v>16.600000000000101</v>
      </c>
      <c r="B958" s="25">
        <f t="shared" si="181"/>
        <v>100.31668018366118</v>
      </c>
      <c r="C958" s="25">
        <f t="shared" si="176"/>
        <v>7.7086105062177719</v>
      </c>
      <c r="D958" s="26">
        <f t="shared" si="177"/>
        <v>7927.4069376982416</v>
      </c>
      <c r="E958" s="25">
        <f t="shared" si="170"/>
        <v>0.44640465957268638</v>
      </c>
      <c r="F958" s="28">
        <f t="shared" si="178"/>
        <v>0.29711337968285506</v>
      </c>
      <c r="G958" s="25">
        <f t="shared" si="171"/>
        <v>0.10270000000000001</v>
      </c>
      <c r="H958" s="25">
        <f t="shared" si="179"/>
        <v>0</v>
      </c>
      <c r="I958" s="25">
        <f t="shared" si="172"/>
        <v>4.1451861246035167</v>
      </c>
      <c r="J958" s="25">
        <f t="shared" si="173"/>
        <v>4.6591279889831305E-2</v>
      </c>
      <c r="K958" s="25">
        <f t="shared" si="174"/>
        <v>5.897630365801431E-2</v>
      </c>
      <c r="L958" s="25">
        <f t="shared" si="175"/>
        <v>0.44640465957268638</v>
      </c>
    </row>
    <row r="959" spans="1:12" x14ac:dyDescent="0.2">
      <c r="A959" s="27">
        <f t="shared" si="180"/>
        <v>16.600000000000101</v>
      </c>
      <c r="B959" s="25">
        <f t="shared" si="181"/>
        <v>100.31668018366118</v>
      </c>
      <c r="C959" s="25">
        <f t="shared" si="176"/>
        <v>7.7086105062177719</v>
      </c>
      <c r="D959" s="26">
        <f t="shared" si="177"/>
        <v>7927.4069376982416</v>
      </c>
      <c r="E959" s="25">
        <f t="shared" si="170"/>
        <v>0.44640465957268638</v>
      </c>
      <c r="F959" s="28">
        <f t="shared" si="178"/>
        <v>0.29711337968285506</v>
      </c>
      <c r="G959" s="25">
        <f t="shared" si="171"/>
        <v>0.10270000000000001</v>
      </c>
      <c r="H959" s="25">
        <f t="shared" si="179"/>
        <v>0</v>
      </c>
      <c r="I959" s="25">
        <f t="shared" si="172"/>
        <v>4.1451861246035167</v>
      </c>
      <c r="J959" s="25">
        <f t="shared" si="173"/>
        <v>4.6591279889831305E-2</v>
      </c>
      <c r="K959" s="25">
        <f t="shared" si="174"/>
        <v>5.897630365801431E-2</v>
      </c>
      <c r="L959" s="25">
        <f t="shared" si="175"/>
        <v>0.44640465957268638</v>
      </c>
    </row>
    <row r="960" spans="1:12" x14ac:dyDescent="0.2">
      <c r="A960" s="27">
        <f t="shared" si="180"/>
        <v>16.600000000000101</v>
      </c>
      <c r="B960" s="25">
        <f t="shared" si="181"/>
        <v>100.31668018366118</v>
      </c>
      <c r="C960" s="25">
        <f t="shared" si="176"/>
        <v>7.7086105062177719</v>
      </c>
      <c r="D960" s="26">
        <f t="shared" si="177"/>
        <v>7927.4069376982416</v>
      </c>
      <c r="E960" s="25">
        <f t="shared" si="170"/>
        <v>0.44640465957268638</v>
      </c>
      <c r="F960" s="28">
        <f t="shared" si="178"/>
        <v>0.29711337968285506</v>
      </c>
      <c r="G960" s="25">
        <f t="shared" si="171"/>
        <v>0.10270000000000001</v>
      </c>
      <c r="H960" s="25">
        <f t="shared" si="179"/>
        <v>0</v>
      </c>
      <c r="I960" s="25">
        <f t="shared" si="172"/>
        <v>4.1451861246035167</v>
      </c>
      <c r="J960" s="25">
        <f t="shared" si="173"/>
        <v>4.6591279889831305E-2</v>
      </c>
      <c r="K960" s="25">
        <f t="shared" si="174"/>
        <v>5.897630365801431E-2</v>
      </c>
      <c r="L960" s="25">
        <f t="shared" si="175"/>
        <v>0.44640465957268638</v>
      </c>
    </row>
    <row r="961" spans="1:12" x14ac:dyDescent="0.2">
      <c r="A961" s="27">
        <f t="shared" si="180"/>
        <v>16.600000000000101</v>
      </c>
      <c r="B961" s="25">
        <f t="shared" si="181"/>
        <v>100.31668018366118</v>
      </c>
      <c r="C961" s="25">
        <f t="shared" si="176"/>
        <v>7.7086105062177719</v>
      </c>
      <c r="D961" s="26">
        <f t="shared" si="177"/>
        <v>7927.4069376982416</v>
      </c>
      <c r="E961" s="25">
        <f t="shared" si="170"/>
        <v>0.44640465957268638</v>
      </c>
      <c r="F961" s="28">
        <f t="shared" si="178"/>
        <v>0.29711337968285506</v>
      </c>
      <c r="G961" s="25">
        <f t="shared" si="171"/>
        <v>0.10270000000000001</v>
      </c>
      <c r="H961" s="25">
        <f t="shared" si="179"/>
        <v>0</v>
      </c>
      <c r="I961" s="25">
        <f t="shared" si="172"/>
        <v>4.1451861246035167</v>
      </c>
      <c r="J961" s="25">
        <f t="shared" si="173"/>
        <v>4.6591279889831305E-2</v>
      </c>
      <c r="K961" s="25">
        <f t="shared" si="174"/>
        <v>5.897630365801431E-2</v>
      </c>
      <c r="L961" s="25">
        <f t="shared" si="175"/>
        <v>0.44640465957268638</v>
      </c>
    </row>
    <row r="962" spans="1:12" x14ac:dyDescent="0.2">
      <c r="A962" s="27">
        <f t="shared" si="180"/>
        <v>16.600000000000101</v>
      </c>
      <c r="B962" s="25">
        <f t="shared" si="181"/>
        <v>100.31668018366118</v>
      </c>
      <c r="C962" s="25">
        <f t="shared" si="176"/>
        <v>7.7086105062177719</v>
      </c>
      <c r="D962" s="26">
        <f t="shared" si="177"/>
        <v>7927.4069376982416</v>
      </c>
      <c r="E962" s="25">
        <f t="shared" si="170"/>
        <v>0.44640465957268638</v>
      </c>
      <c r="F962" s="28">
        <f t="shared" si="178"/>
        <v>0.29711337968285506</v>
      </c>
      <c r="G962" s="25">
        <f t="shared" si="171"/>
        <v>0.10270000000000001</v>
      </c>
      <c r="H962" s="25">
        <f t="shared" si="179"/>
        <v>0</v>
      </c>
      <c r="I962" s="25">
        <f t="shared" si="172"/>
        <v>4.1451861246035167</v>
      </c>
      <c r="J962" s="25">
        <f t="shared" si="173"/>
        <v>4.6591279889831305E-2</v>
      </c>
      <c r="K962" s="25">
        <f t="shared" si="174"/>
        <v>5.897630365801431E-2</v>
      </c>
      <c r="L962" s="25">
        <f t="shared" si="175"/>
        <v>0.44640465957268638</v>
      </c>
    </row>
    <row r="963" spans="1:12" x14ac:dyDescent="0.2">
      <c r="A963" s="27">
        <f t="shared" si="180"/>
        <v>16.600000000000101</v>
      </c>
      <c r="B963" s="25">
        <f t="shared" si="181"/>
        <v>100.31668018366118</v>
      </c>
      <c r="C963" s="25">
        <f t="shared" si="176"/>
        <v>7.7086105062177719</v>
      </c>
      <c r="D963" s="26">
        <f t="shared" si="177"/>
        <v>7927.4069376982416</v>
      </c>
      <c r="E963" s="25">
        <f t="shared" si="170"/>
        <v>0.44640465957268638</v>
      </c>
      <c r="F963" s="28">
        <f t="shared" si="178"/>
        <v>0.29711337968285506</v>
      </c>
      <c r="G963" s="25">
        <f t="shared" si="171"/>
        <v>0.10270000000000001</v>
      </c>
      <c r="H963" s="25">
        <f t="shared" si="179"/>
        <v>0</v>
      </c>
      <c r="I963" s="25">
        <f t="shared" si="172"/>
        <v>4.1451861246035167</v>
      </c>
      <c r="J963" s="25">
        <f t="shared" si="173"/>
        <v>4.6591279889831305E-2</v>
      </c>
      <c r="K963" s="25">
        <f t="shared" si="174"/>
        <v>5.897630365801431E-2</v>
      </c>
      <c r="L963" s="25">
        <f t="shared" si="175"/>
        <v>0.44640465957268638</v>
      </c>
    </row>
    <row r="964" spans="1:12" x14ac:dyDescent="0.2">
      <c r="A964" s="27">
        <f t="shared" si="180"/>
        <v>16.600000000000101</v>
      </c>
      <c r="B964" s="25">
        <f t="shared" si="181"/>
        <v>100.31668018366118</v>
      </c>
      <c r="C964" s="25">
        <f t="shared" si="176"/>
        <v>7.7086105062177719</v>
      </c>
      <c r="D964" s="26">
        <f t="shared" si="177"/>
        <v>7927.4069376982416</v>
      </c>
      <c r="E964" s="25">
        <f t="shared" si="170"/>
        <v>0.44640465957268638</v>
      </c>
      <c r="F964" s="28">
        <f t="shared" si="178"/>
        <v>0.29711337968285506</v>
      </c>
      <c r="G964" s="25">
        <f t="shared" si="171"/>
        <v>0.10270000000000001</v>
      </c>
      <c r="H964" s="25">
        <f t="shared" si="179"/>
        <v>0</v>
      </c>
      <c r="I964" s="25">
        <f t="shared" si="172"/>
        <v>4.1451861246035167</v>
      </c>
      <c r="J964" s="25">
        <f t="shared" si="173"/>
        <v>4.6591279889831305E-2</v>
      </c>
      <c r="K964" s="25">
        <f t="shared" si="174"/>
        <v>5.897630365801431E-2</v>
      </c>
      <c r="L964" s="25">
        <f t="shared" si="175"/>
        <v>0.44640465957268638</v>
      </c>
    </row>
    <row r="965" spans="1:12" x14ac:dyDescent="0.2">
      <c r="A965" s="27">
        <f t="shared" si="180"/>
        <v>16.600000000000101</v>
      </c>
      <c r="B965" s="25">
        <f t="shared" si="181"/>
        <v>100.31668018366118</v>
      </c>
      <c r="C965" s="25">
        <f t="shared" si="176"/>
        <v>7.7086105062177719</v>
      </c>
      <c r="D965" s="26">
        <f t="shared" si="177"/>
        <v>7927.4069376982416</v>
      </c>
      <c r="E965" s="25">
        <f t="shared" si="170"/>
        <v>0.44640465957268638</v>
      </c>
      <c r="F965" s="28">
        <f t="shared" si="178"/>
        <v>0.29711337968285506</v>
      </c>
      <c r="G965" s="25">
        <f t="shared" si="171"/>
        <v>0.10270000000000001</v>
      </c>
      <c r="H965" s="25">
        <f t="shared" si="179"/>
        <v>0</v>
      </c>
      <c r="I965" s="25">
        <f t="shared" si="172"/>
        <v>4.1451861246035167</v>
      </c>
      <c r="J965" s="25">
        <f t="shared" si="173"/>
        <v>4.6591279889831305E-2</v>
      </c>
      <c r="K965" s="25">
        <f t="shared" si="174"/>
        <v>5.897630365801431E-2</v>
      </c>
      <c r="L965" s="25">
        <f t="shared" si="175"/>
        <v>0.44640465957268638</v>
      </c>
    </row>
    <row r="966" spans="1:12" x14ac:dyDescent="0.2">
      <c r="A966" s="27">
        <f t="shared" si="180"/>
        <v>16.600000000000101</v>
      </c>
      <c r="B966" s="25">
        <f t="shared" si="181"/>
        <v>100.31668018366118</v>
      </c>
      <c r="C966" s="25">
        <f t="shared" si="176"/>
        <v>7.7086105062177719</v>
      </c>
      <c r="D966" s="26">
        <f t="shared" si="177"/>
        <v>7927.4069376982416</v>
      </c>
      <c r="E966" s="25">
        <f t="shared" si="170"/>
        <v>0.44640465957268638</v>
      </c>
      <c r="F966" s="28">
        <f t="shared" si="178"/>
        <v>0.29711337968285506</v>
      </c>
      <c r="G966" s="25">
        <f t="shared" si="171"/>
        <v>0.10270000000000001</v>
      </c>
      <c r="H966" s="25">
        <f t="shared" si="179"/>
        <v>0</v>
      </c>
      <c r="I966" s="25">
        <f t="shared" si="172"/>
        <v>4.1451861246035167</v>
      </c>
      <c r="J966" s="25">
        <f t="shared" si="173"/>
        <v>4.6591279889831305E-2</v>
      </c>
      <c r="K966" s="25">
        <f t="shared" si="174"/>
        <v>5.897630365801431E-2</v>
      </c>
      <c r="L966" s="25">
        <f t="shared" si="175"/>
        <v>0.44640465957268638</v>
      </c>
    </row>
    <row r="967" spans="1:12" x14ac:dyDescent="0.2">
      <c r="A967" s="27">
        <f t="shared" si="180"/>
        <v>16.600000000000101</v>
      </c>
      <c r="B967" s="25">
        <f t="shared" si="181"/>
        <v>100.31668018366118</v>
      </c>
      <c r="C967" s="25">
        <f t="shared" si="176"/>
        <v>7.7086105062177719</v>
      </c>
      <c r="D967" s="26">
        <f t="shared" si="177"/>
        <v>7927.4069376982416</v>
      </c>
      <c r="E967" s="25">
        <f t="shared" si="170"/>
        <v>0.44640465957268638</v>
      </c>
      <c r="F967" s="28">
        <f t="shared" si="178"/>
        <v>0.29711337968285506</v>
      </c>
      <c r="G967" s="25">
        <f t="shared" si="171"/>
        <v>0.10270000000000001</v>
      </c>
      <c r="H967" s="25">
        <f t="shared" si="179"/>
        <v>0</v>
      </c>
      <c r="I967" s="25">
        <f t="shared" si="172"/>
        <v>4.1451861246035167</v>
      </c>
      <c r="J967" s="25">
        <f t="shared" si="173"/>
        <v>4.6591279889831305E-2</v>
      </c>
      <c r="K967" s="25">
        <f t="shared" si="174"/>
        <v>5.897630365801431E-2</v>
      </c>
      <c r="L967" s="25">
        <f t="shared" si="175"/>
        <v>0.44640465957268638</v>
      </c>
    </row>
    <row r="968" spans="1:12" x14ac:dyDescent="0.2">
      <c r="A968" s="27">
        <f t="shared" si="180"/>
        <v>16.600000000000101</v>
      </c>
      <c r="B968" s="25">
        <f t="shared" si="181"/>
        <v>100.31668018366118</v>
      </c>
      <c r="C968" s="25">
        <f t="shared" si="176"/>
        <v>7.7086105062177719</v>
      </c>
      <c r="D968" s="26">
        <f t="shared" si="177"/>
        <v>7927.4069376982416</v>
      </c>
      <c r="E968" s="25">
        <f t="shared" si="170"/>
        <v>0.44640465957268638</v>
      </c>
      <c r="F968" s="28">
        <f t="shared" si="178"/>
        <v>0.29711337968285506</v>
      </c>
      <c r="G968" s="25">
        <f t="shared" si="171"/>
        <v>0.10270000000000001</v>
      </c>
      <c r="H968" s="25">
        <f t="shared" si="179"/>
        <v>0</v>
      </c>
      <c r="I968" s="25">
        <f t="shared" si="172"/>
        <v>4.1451861246035167</v>
      </c>
      <c r="J968" s="25">
        <f t="shared" si="173"/>
        <v>4.6591279889831305E-2</v>
      </c>
      <c r="K968" s="25">
        <f t="shared" si="174"/>
        <v>5.897630365801431E-2</v>
      </c>
      <c r="L968" s="25">
        <f t="shared" si="175"/>
        <v>0.44640465957268638</v>
      </c>
    </row>
    <row r="969" spans="1:12" x14ac:dyDescent="0.2">
      <c r="A969" s="27">
        <f t="shared" si="180"/>
        <v>16.600000000000101</v>
      </c>
      <c r="B969" s="25">
        <f t="shared" si="181"/>
        <v>100.31668018366118</v>
      </c>
      <c r="C969" s="25">
        <f t="shared" si="176"/>
        <v>7.7086105062177719</v>
      </c>
      <c r="D969" s="26">
        <f t="shared" si="177"/>
        <v>7927.4069376982416</v>
      </c>
      <c r="E969" s="25">
        <f t="shared" si="170"/>
        <v>0.44640465957268638</v>
      </c>
      <c r="F969" s="28">
        <f t="shared" si="178"/>
        <v>0.29711337968285506</v>
      </c>
      <c r="G969" s="25">
        <f t="shared" si="171"/>
        <v>0.10270000000000001</v>
      </c>
      <c r="H969" s="25">
        <f t="shared" si="179"/>
        <v>0</v>
      </c>
      <c r="I969" s="25">
        <f t="shared" si="172"/>
        <v>4.1451861246035167</v>
      </c>
      <c r="J969" s="25">
        <f t="shared" si="173"/>
        <v>4.6591279889831305E-2</v>
      </c>
      <c r="K969" s="25">
        <f t="shared" si="174"/>
        <v>5.897630365801431E-2</v>
      </c>
      <c r="L969" s="25">
        <f t="shared" si="175"/>
        <v>0.44640465957268638</v>
      </c>
    </row>
    <row r="970" spans="1:12" x14ac:dyDescent="0.2">
      <c r="A970" s="27">
        <f t="shared" si="180"/>
        <v>16.600000000000101</v>
      </c>
      <c r="B970" s="25">
        <f t="shared" si="181"/>
        <v>100.31668018366118</v>
      </c>
      <c r="C970" s="25">
        <f t="shared" si="176"/>
        <v>7.7086105062177719</v>
      </c>
      <c r="D970" s="26">
        <f t="shared" si="177"/>
        <v>7927.4069376982416</v>
      </c>
      <c r="E970" s="25">
        <f t="shared" si="170"/>
        <v>0.44640465957268638</v>
      </c>
      <c r="F970" s="28">
        <f t="shared" si="178"/>
        <v>0.29711337968285506</v>
      </c>
      <c r="G970" s="25">
        <f t="shared" si="171"/>
        <v>0.10270000000000001</v>
      </c>
      <c r="H970" s="25">
        <f t="shared" si="179"/>
        <v>0</v>
      </c>
      <c r="I970" s="25">
        <f t="shared" si="172"/>
        <v>4.1451861246035167</v>
      </c>
      <c r="J970" s="25">
        <f t="shared" si="173"/>
        <v>4.6591279889831305E-2</v>
      </c>
      <c r="K970" s="25">
        <f t="shared" si="174"/>
        <v>5.897630365801431E-2</v>
      </c>
      <c r="L970" s="25">
        <f t="shared" si="175"/>
        <v>0.44640465957268638</v>
      </c>
    </row>
    <row r="971" spans="1:12" x14ac:dyDescent="0.2">
      <c r="A971" s="27">
        <f t="shared" si="180"/>
        <v>16.600000000000101</v>
      </c>
      <c r="B971" s="25">
        <f t="shared" si="181"/>
        <v>100.31668018366118</v>
      </c>
      <c r="C971" s="25">
        <f t="shared" si="176"/>
        <v>7.7086105062177719</v>
      </c>
      <c r="D971" s="26">
        <f t="shared" si="177"/>
        <v>7927.4069376982416</v>
      </c>
      <c r="E971" s="25">
        <f t="shared" si="170"/>
        <v>0.44640465957268638</v>
      </c>
      <c r="F971" s="28">
        <f t="shared" si="178"/>
        <v>0.29711337968285506</v>
      </c>
      <c r="G971" s="25">
        <f t="shared" si="171"/>
        <v>0.10270000000000001</v>
      </c>
      <c r="H971" s="25">
        <f t="shared" si="179"/>
        <v>0</v>
      </c>
      <c r="I971" s="25">
        <f t="shared" si="172"/>
        <v>4.1451861246035167</v>
      </c>
      <c r="J971" s="25">
        <f t="shared" si="173"/>
        <v>4.6591279889831305E-2</v>
      </c>
      <c r="K971" s="25">
        <f t="shared" si="174"/>
        <v>5.897630365801431E-2</v>
      </c>
      <c r="L971" s="25">
        <f t="shared" si="175"/>
        <v>0.44640465957268638</v>
      </c>
    </row>
    <row r="972" spans="1:12" x14ac:dyDescent="0.2">
      <c r="A972" s="27">
        <f t="shared" si="180"/>
        <v>16.600000000000101</v>
      </c>
      <c r="B972" s="25">
        <f t="shared" si="181"/>
        <v>100.31668018366118</v>
      </c>
      <c r="C972" s="25">
        <f t="shared" si="176"/>
        <v>7.7086105062177719</v>
      </c>
      <c r="D972" s="26">
        <f t="shared" si="177"/>
        <v>7927.4069376982416</v>
      </c>
      <c r="E972" s="25">
        <f t="shared" si="170"/>
        <v>0.44640465957268638</v>
      </c>
      <c r="F972" s="28">
        <f t="shared" si="178"/>
        <v>0.29711337968285506</v>
      </c>
      <c r="G972" s="25">
        <f t="shared" si="171"/>
        <v>0.10270000000000001</v>
      </c>
      <c r="H972" s="25">
        <f t="shared" si="179"/>
        <v>0</v>
      </c>
      <c r="I972" s="25">
        <f t="shared" si="172"/>
        <v>4.1451861246035167</v>
      </c>
      <c r="J972" s="25">
        <f t="shared" si="173"/>
        <v>4.6591279889831305E-2</v>
      </c>
      <c r="K972" s="25">
        <f t="shared" si="174"/>
        <v>5.897630365801431E-2</v>
      </c>
      <c r="L972" s="25">
        <f t="shared" si="175"/>
        <v>0.44640465957268638</v>
      </c>
    </row>
    <row r="973" spans="1:12" x14ac:dyDescent="0.2">
      <c r="A973" s="27">
        <f t="shared" si="180"/>
        <v>16.600000000000101</v>
      </c>
      <c r="B973" s="25">
        <f t="shared" si="181"/>
        <v>100.31668018366118</v>
      </c>
      <c r="C973" s="25">
        <f t="shared" si="176"/>
        <v>7.7086105062177719</v>
      </c>
      <c r="D973" s="26">
        <f t="shared" si="177"/>
        <v>7927.4069376982416</v>
      </c>
      <c r="E973" s="25">
        <f t="shared" si="170"/>
        <v>0.44640465957268638</v>
      </c>
      <c r="F973" s="28">
        <f t="shared" si="178"/>
        <v>0.29711337968285506</v>
      </c>
      <c r="G973" s="25">
        <f t="shared" si="171"/>
        <v>0.10270000000000001</v>
      </c>
      <c r="H973" s="25">
        <f t="shared" si="179"/>
        <v>0</v>
      </c>
      <c r="I973" s="25">
        <f t="shared" si="172"/>
        <v>4.1451861246035167</v>
      </c>
      <c r="J973" s="25">
        <f t="shared" si="173"/>
        <v>4.6591279889831305E-2</v>
      </c>
      <c r="K973" s="25">
        <f t="shared" si="174"/>
        <v>5.897630365801431E-2</v>
      </c>
      <c r="L973" s="25">
        <f t="shared" si="175"/>
        <v>0.44640465957268638</v>
      </c>
    </row>
    <row r="974" spans="1:12" x14ac:dyDescent="0.2">
      <c r="A974" s="27">
        <f t="shared" si="180"/>
        <v>16.600000000000101</v>
      </c>
      <c r="B974" s="25">
        <f t="shared" si="181"/>
        <v>100.31668018366118</v>
      </c>
      <c r="C974" s="25">
        <f t="shared" si="176"/>
        <v>7.7086105062177719</v>
      </c>
      <c r="D974" s="26">
        <f t="shared" si="177"/>
        <v>7927.4069376982416</v>
      </c>
      <c r="E974" s="25">
        <f t="shared" si="170"/>
        <v>0.44640465957268638</v>
      </c>
      <c r="F974" s="28">
        <f t="shared" si="178"/>
        <v>0.29711337968285506</v>
      </c>
      <c r="G974" s="25">
        <f t="shared" si="171"/>
        <v>0.10270000000000001</v>
      </c>
      <c r="H974" s="25">
        <f t="shared" si="179"/>
        <v>0</v>
      </c>
      <c r="I974" s="25">
        <f t="shared" si="172"/>
        <v>4.1451861246035167</v>
      </c>
      <c r="J974" s="25">
        <f t="shared" si="173"/>
        <v>4.6591279889831305E-2</v>
      </c>
      <c r="K974" s="25">
        <f t="shared" si="174"/>
        <v>5.897630365801431E-2</v>
      </c>
      <c r="L974" s="25">
        <f t="shared" si="175"/>
        <v>0.44640465957268638</v>
      </c>
    </row>
    <row r="975" spans="1:12" x14ac:dyDescent="0.2">
      <c r="A975" s="27">
        <f t="shared" si="180"/>
        <v>16.600000000000101</v>
      </c>
      <c r="B975" s="25">
        <f t="shared" si="181"/>
        <v>100.31668018366118</v>
      </c>
      <c r="C975" s="25">
        <f t="shared" si="176"/>
        <v>7.7086105062177719</v>
      </c>
      <c r="D975" s="26">
        <f t="shared" si="177"/>
        <v>7927.4069376982416</v>
      </c>
      <c r="E975" s="25">
        <f t="shared" si="170"/>
        <v>0.44640465957268638</v>
      </c>
      <c r="F975" s="28">
        <f t="shared" si="178"/>
        <v>0.29711337968285506</v>
      </c>
      <c r="G975" s="25">
        <f t="shared" si="171"/>
        <v>0.10270000000000001</v>
      </c>
      <c r="H975" s="25">
        <f t="shared" si="179"/>
        <v>0</v>
      </c>
      <c r="I975" s="25">
        <f t="shared" si="172"/>
        <v>4.1451861246035167</v>
      </c>
      <c r="J975" s="25">
        <f t="shared" si="173"/>
        <v>4.6591279889831305E-2</v>
      </c>
      <c r="K975" s="25">
        <f t="shared" si="174"/>
        <v>5.897630365801431E-2</v>
      </c>
      <c r="L975" s="25">
        <f t="shared" si="175"/>
        <v>0.44640465957268638</v>
      </c>
    </row>
    <row r="976" spans="1:12" x14ac:dyDescent="0.2">
      <c r="A976" s="27">
        <f t="shared" si="180"/>
        <v>16.600000000000101</v>
      </c>
      <c r="B976" s="25">
        <f t="shared" si="181"/>
        <v>100.31668018366118</v>
      </c>
      <c r="C976" s="25">
        <f t="shared" si="176"/>
        <v>7.7086105062177719</v>
      </c>
      <c r="D976" s="26">
        <f t="shared" si="177"/>
        <v>7927.4069376982416</v>
      </c>
      <c r="E976" s="25">
        <f t="shared" si="170"/>
        <v>0.44640465957268638</v>
      </c>
      <c r="F976" s="28">
        <f t="shared" si="178"/>
        <v>0.29711337968285506</v>
      </c>
      <c r="G976" s="25">
        <f t="shared" si="171"/>
        <v>0.10270000000000001</v>
      </c>
      <c r="H976" s="25">
        <f t="shared" si="179"/>
        <v>0</v>
      </c>
      <c r="I976" s="25">
        <f t="shared" si="172"/>
        <v>4.1451861246035167</v>
      </c>
      <c r="J976" s="25">
        <f t="shared" si="173"/>
        <v>4.6591279889831305E-2</v>
      </c>
      <c r="K976" s="25">
        <f t="shared" si="174"/>
        <v>5.897630365801431E-2</v>
      </c>
      <c r="L976" s="25">
        <f t="shared" si="175"/>
        <v>0.44640465957268638</v>
      </c>
    </row>
    <row r="977" spans="1:12" x14ac:dyDescent="0.2">
      <c r="A977" s="27">
        <f t="shared" si="180"/>
        <v>16.600000000000101</v>
      </c>
      <c r="B977" s="25">
        <f t="shared" si="181"/>
        <v>100.31668018366118</v>
      </c>
      <c r="C977" s="25">
        <f t="shared" si="176"/>
        <v>7.7086105062177719</v>
      </c>
      <c r="D977" s="26">
        <f t="shared" si="177"/>
        <v>7927.4069376982416</v>
      </c>
      <c r="E977" s="25">
        <f t="shared" si="170"/>
        <v>0.44640465957268638</v>
      </c>
      <c r="F977" s="28">
        <f t="shared" si="178"/>
        <v>0.29711337968285506</v>
      </c>
      <c r="G977" s="25">
        <f t="shared" si="171"/>
        <v>0.10270000000000001</v>
      </c>
      <c r="H977" s="25">
        <f t="shared" si="179"/>
        <v>0</v>
      </c>
      <c r="I977" s="25">
        <f t="shared" si="172"/>
        <v>4.1451861246035167</v>
      </c>
      <c r="J977" s="25">
        <f t="shared" si="173"/>
        <v>4.6591279889831305E-2</v>
      </c>
      <c r="K977" s="25">
        <f t="shared" si="174"/>
        <v>5.897630365801431E-2</v>
      </c>
      <c r="L977" s="25">
        <f t="shared" si="175"/>
        <v>0.44640465957268638</v>
      </c>
    </row>
    <row r="978" spans="1:12" x14ac:dyDescent="0.2">
      <c r="A978" s="27">
        <f t="shared" si="180"/>
        <v>16.600000000000101</v>
      </c>
      <c r="B978" s="25">
        <f t="shared" si="181"/>
        <v>100.31668018366118</v>
      </c>
      <c r="C978" s="25">
        <f t="shared" si="176"/>
        <v>7.7086105062177719</v>
      </c>
      <c r="D978" s="26">
        <f t="shared" si="177"/>
        <v>7927.4069376982416</v>
      </c>
      <c r="E978" s="25">
        <f t="shared" si="170"/>
        <v>0.44640465957268638</v>
      </c>
      <c r="F978" s="28">
        <f t="shared" si="178"/>
        <v>0.29711337968285506</v>
      </c>
      <c r="G978" s="25">
        <f t="shared" si="171"/>
        <v>0.10270000000000001</v>
      </c>
      <c r="H978" s="25">
        <f t="shared" si="179"/>
        <v>0</v>
      </c>
      <c r="I978" s="25">
        <f t="shared" si="172"/>
        <v>4.1451861246035167</v>
      </c>
      <c r="J978" s="25">
        <f t="shared" si="173"/>
        <v>4.6591279889831305E-2</v>
      </c>
      <c r="K978" s="25">
        <f t="shared" si="174"/>
        <v>5.897630365801431E-2</v>
      </c>
      <c r="L978" s="25">
        <f t="shared" si="175"/>
        <v>0.44640465957268638</v>
      </c>
    </row>
    <row r="979" spans="1:12" x14ac:dyDescent="0.2">
      <c r="A979" s="27">
        <f t="shared" si="180"/>
        <v>16.600000000000101</v>
      </c>
      <c r="B979" s="25">
        <f t="shared" si="181"/>
        <v>100.31668018366118</v>
      </c>
      <c r="C979" s="25">
        <f t="shared" si="176"/>
        <v>7.7086105062177719</v>
      </c>
      <c r="D979" s="26">
        <f t="shared" si="177"/>
        <v>7927.4069376982416</v>
      </c>
      <c r="E979" s="25">
        <f t="shared" si="170"/>
        <v>0.44640465957268638</v>
      </c>
      <c r="F979" s="28">
        <f t="shared" si="178"/>
        <v>0.29711337968285506</v>
      </c>
      <c r="G979" s="25">
        <f t="shared" si="171"/>
        <v>0.10270000000000001</v>
      </c>
      <c r="H979" s="25">
        <f t="shared" si="179"/>
        <v>0</v>
      </c>
      <c r="I979" s="25">
        <f t="shared" si="172"/>
        <v>4.1451861246035167</v>
      </c>
      <c r="J979" s="25">
        <f t="shared" si="173"/>
        <v>4.6591279889831305E-2</v>
      </c>
      <c r="K979" s="25">
        <f t="shared" si="174"/>
        <v>5.897630365801431E-2</v>
      </c>
      <c r="L979" s="25">
        <f t="shared" si="175"/>
        <v>0.44640465957268638</v>
      </c>
    </row>
    <row r="980" spans="1:12" x14ac:dyDescent="0.2">
      <c r="A980" s="27">
        <f t="shared" si="180"/>
        <v>16.600000000000101</v>
      </c>
      <c r="B980" s="25">
        <f t="shared" si="181"/>
        <v>100.31668018366118</v>
      </c>
      <c r="C980" s="25">
        <f t="shared" si="176"/>
        <v>7.7086105062177719</v>
      </c>
      <c r="D980" s="26">
        <f t="shared" si="177"/>
        <v>7927.4069376982416</v>
      </c>
      <c r="E980" s="25">
        <f t="shared" si="170"/>
        <v>0.44640465957268638</v>
      </c>
      <c r="F980" s="28">
        <f t="shared" si="178"/>
        <v>0.29711337968285506</v>
      </c>
      <c r="G980" s="25">
        <f t="shared" si="171"/>
        <v>0.10270000000000001</v>
      </c>
      <c r="H980" s="25">
        <f t="shared" si="179"/>
        <v>0</v>
      </c>
      <c r="I980" s="25">
        <f t="shared" si="172"/>
        <v>4.1451861246035167</v>
      </c>
      <c r="J980" s="25">
        <f t="shared" si="173"/>
        <v>4.6591279889831305E-2</v>
      </c>
      <c r="K980" s="25">
        <f t="shared" si="174"/>
        <v>5.897630365801431E-2</v>
      </c>
      <c r="L980" s="25">
        <f t="shared" si="175"/>
        <v>0.44640465957268638</v>
      </c>
    </row>
    <row r="981" spans="1:12" x14ac:dyDescent="0.2">
      <c r="A981" s="27">
        <f t="shared" si="180"/>
        <v>16.600000000000101</v>
      </c>
      <c r="B981" s="25">
        <f t="shared" si="181"/>
        <v>100.31668018366118</v>
      </c>
      <c r="C981" s="25">
        <f t="shared" si="176"/>
        <v>7.7086105062177719</v>
      </c>
      <c r="D981" s="26">
        <f t="shared" si="177"/>
        <v>7927.4069376982416</v>
      </c>
      <c r="E981" s="25">
        <f t="shared" si="170"/>
        <v>0.44640465957268638</v>
      </c>
      <c r="F981" s="28">
        <f t="shared" si="178"/>
        <v>0.29711337968285506</v>
      </c>
      <c r="G981" s="25">
        <f t="shared" si="171"/>
        <v>0.10270000000000001</v>
      </c>
      <c r="H981" s="25">
        <f t="shared" si="179"/>
        <v>0</v>
      </c>
      <c r="I981" s="25">
        <f t="shared" si="172"/>
        <v>4.1451861246035167</v>
      </c>
      <c r="J981" s="25">
        <f t="shared" si="173"/>
        <v>4.6591279889831305E-2</v>
      </c>
      <c r="K981" s="25">
        <f t="shared" si="174"/>
        <v>5.897630365801431E-2</v>
      </c>
      <c r="L981" s="25">
        <f t="shared" si="175"/>
        <v>0.44640465957268638</v>
      </c>
    </row>
    <row r="982" spans="1:12" x14ac:dyDescent="0.2">
      <c r="A982" s="27">
        <f t="shared" si="180"/>
        <v>16.600000000000101</v>
      </c>
      <c r="B982" s="25">
        <f t="shared" si="181"/>
        <v>100.31668018366118</v>
      </c>
      <c r="C982" s="25">
        <f t="shared" si="176"/>
        <v>7.7086105062177719</v>
      </c>
      <c r="D982" s="26">
        <f t="shared" si="177"/>
        <v>7927.4069376982416</v>
      </c>
      <c r="E982" s="25">
        <f t="shared" si="170"/>
        <v>0.44640465957268638</v>
      </c>
      <c r="F982" s="28">
        <f t="shared" si="178"/>
        <v>0.29711337968285506</v>
      </c>
      <c r="G982" s="25">
        <f t="shared" si="171"/>
        <v>0.10270000000000001</v>
      </c>
      <c r="H982" s="25">
        <f t="shared" si="179"/>
        <v>0</v>
      </c>
      <c r="I982" s="25">
        <f t="shared" si="172"/>
        <v>4.1451861246035167</v>
      </c>
      <c r="J982" s="25">
        <f t="shared" si="173"/>
        <v>4.6591279889831305E-2</v>
      </c>
      <c r="K982" s="25">
        <f t="shared" si="174"/>
        <v>5.897630365801431E-2</v>
      </c>
      <c r="L982" s="25">
        <f t="shared" si="175"/>
        <v>0.44640465957268638</v>
      </c>
    </row>
    <row r="983" spans="1:12" x14ac:dyDescent="0.2">
      <c r="A983" s="27">
        <f t="shared" si="180"/>
        <v>16.600000000000101</v>
      </c>
      <c r="B983" s="25">
        <f t="shared" si="181"/>
        <v>100.31668018366118</v>
      </c>
      <c r="C983" s="25">
        <f t="shared" si="176"/>
        <v>7.7086105062177719</v>
      </c>
      <c r="D983" s="26">
        <f t="shared" si="177"/>
        <v>7927.4069376982416</v>
      </c>
      <c r="E983" s="25">
        <f t="shared" ref="E983:E1046" si="182">$I983*2/$D$6*($D$7/$B$11)</f>
        <v>0.44640465957268638</v>
      </c>
      <c r="F983" s="28">
        <f t="shared" si="178"/>
        <v>0.29711337968285506</v>
      </c>
      <c r="G983" s="25">
        <f t="shared" ref="G983:G1046" si="183">IF(OR(AND(B982&gt;14,B982&lt;37),AND(B982&gt;49,B982&lt;72)),$D$8*(($F$4/1000)*C982*C982)/5+IF($B$12="Yes",$D$9,$D$10)*($F$4/1000)+IF($B$13="Yes",0,$D$11*($F$4/1000)),IF($B$12="Yes",$D$9,$D$10)*($F$4/1000))</f>
        <v>0.10270000000000001</v>
      </c>
      <c r="H983" s="25">
        <f t="shared" si="179"/>
        <v>0</v>
      </c>
      <c r="I983" s="25">
        <f t="shared" ref="I983:I1046" si="184">IF($D983&lt;=$B$17,$C$17-$D$17*$D983,IF($D983&lt;=$B$18,$C$18-$D$18*($D983-$B$17),IF($D983&lt;=$B$19,$C$19-$D$19*($D983-$B$18),IF($D983&gt;=$B$19+1,0))))</f>
        <v>4.1451861246035167</v>
      </c>
      <c r="J983" s="25">
        <f t="shared" ref="J983:J1046" si="185">$L983+$H983-$F983-$G983</f>
        <v>4.6591279889831305E-2</v>
      </c>
      <c r="K983" s="25">
        <f t="shared" ref="K983:K1046" si="186">$J983/($F$4/1000)</f>
        <v>5.897630365801431E-2</v>
      </c>
      <c r="L983" s="25">
        <f t="shared" ref="L983:L1046" si="187">IF($B$12="Yes",IF(E983&gt;=$D$12*($F$4/1000),$D$12*($F$4/1000),E983),IF(E983&gt;=$D$13*($F$4/1000),$D$13*($F$4/1000),E983))</f>
        <v>0.44640465957268638</v>
      </c>
    </row>
    <row r="984" spans="1:12" x14ac:dyDescent="0.2">
      <c r="A984" s="27">
        <f t="shared" si="180"/>
        <v>16.600000000000101</v>
      </c>
      <c r="B984" s="25">
        <f t="shared" si="181"/>
        <v>100.31668018366118</v>
      </c>
      <c r="C984" s="25">
        <f t="shared" ref="C984:C1047" si="188">SQRT($C983*$C983+2*$K983*($B984-$B983))</f>
        <v>7.7086105062177719</v>
      </c>
      <c r="D984" s="26">
        <f t="shared" ref="D984:D1047" si="189">$C984/(3.1416*$D$6)*($D$7/$B$11)*60000</f>
        <v>7927.4069376982416</v>
      </c>
      <c r="E984" s="25">
        <f t="shared" si="182"/>
        <v>0.44640465957268638</v>
      </c>
      <c r="F984" s="28">
        <f t="shared" ref="F984:F1047" si="190">B$8*$C984*$C984</f>
        <v>0.29711337968285506</v>
      </c>
      <c r="G984" s="25">
        <f t="shared" si="183"/>
        <v>0.10270000000000001</v>
      </c>
      <c r="H984" s="25">
        <f t="shared" ref="H984:H1047" si="191">IF(B984&lt;6.7,0.445/8.5*($F$4/1000)*9.81,IF(AND(B984&gt;=6.7,B984&lt;=76.72),0,IF(AND(B984&gt;76.2,B984&lt;84.92),0.445/8.5*($F$4/1000)*-9.81,IF(AND(B984&gt;=84.92,B984&lt;=84.92),0,IF(AND(B984&gt;84.92,B984&lt;92.12),0.445/8.5*($F$4/1000)*9.81,IF(B984&gt;=92.12,0))))))</f>
        <v>0</v>
      </c>
      <c r="I984" s="25">
        <f t="shared" si="184"/>
        <v>4.1451861246035167</v>
      </c>
      <c r="J984" s="25">
        <f t="shared" si="185"/>
        <v>4.6591279889831305E-2</v>
      </c>
      <c r="K984" s="25">
        <f t="shared" si="186"/>
        <v>5.897630365801431E-2</v>
      </c>
      <c r="L984" s="25">
        <f t="shared" si="187"/>
        <v>0.44640465957268638</v>
      </c>
    </row>
    <row r="985" spans="1:12" x14ac:dyDescent="0.2">
      <c r="A985" s="27">
        <f t="shared" ref="A985:A1048" si="192">IF($B984&gt;=100,A984,A984+0.05)</f>
        <v>16.600000000000101</v>
      </c>
      <c r="B985" s="25">
        <f t="shared" ref="B985:B1048" si="193">IF(B984&gt;100,B984,$B984+$C984*0.05+0.5*0.0025*$K984)</f>
        <v>100.31668018366118</v>
      </c>
      <c r="C985" s="25">
        <f t="shared" si="188"/>
        <v>7.7086105062177719</v>
      </c>
      <c r="D985" s="26">
        <f t="shared" si="189"/>
        <v>7927.4069376982416</v>
      </c>
      <c r="E985" s="25">
        <f t="shared" si="182"/>
        <v>0.44640465957268638</v>
      </c>
      <c r="F985" s="28">
        <f t="shared" si="190"/>
        <v>0.29711337968285506</v>
      </c>
      <c r="G985" s="25">
        <f t="shared" si="183"/>
        <v>0.10270000000000001</v>
      </c>
      <c r="H985" s="25">
        <f t="shared" si="191"/>
        <v>0</v>
      </c>
      <c r="I985" s="25">
        <f t="shared" si="184"/>
        <v>4.1451861246035167</v>
      </c>
      <c r="J985" s="25">
        <f t="shared" si="185"/>
        <v>4.6591279889831305E-2</v>
      </c>
      <c r="K985" s="25">
        <f t="shared" si="186"/>
        <v>5.897630365801431E-2</v>
      </c>
      <c r="L985" s="25">
        <f t="shared" si="187"/>
        <v>0.44640465957268638</v>
      </c>
    </row>
    <row r="986" spans="1:12" x14ac:dyDescent="0.2">
      <c r="A986" s="27">
        <f t="shared" si="192"/>
        <v>16.600000000000101</v>
      </c>
      <c r="B986" s="25">
        <f t="shared" si="193"/>
        <v>100.31668018366118</v>
      </c>
      <c r="C986" s="25">
        <f t="shared" si="188"/>
        <v>7.7086105062177719</v>
      </c>
      <c r="D986" s="26">
        <f t="shared" si="189"/>
        <v>7927.4069376982416</v>
      </c>
      <c r="E986" s="25">
        <f t="shared" si="182"/>
        <v>0.44640465957268638</v>
      </c>
      <c r="F986" s="28">
        <f t="shared" si="190"/>
        <v>0.29711337968285506</v>
      </c>
      <c r="G986" s="25">
        <f t="shared" si="183"/>
        <v>0.10270000000000001</v>
      </c>
      <c r="H986" s="25">
        <f t="shared" si="191"/>
        <v>0</v>
      </c>
      <c r="I986" s="25">
        <f t="shared" si="184"/>
        <v>4.1451861246035167</v>
      </c>
      <c r="J986" s="25">
        <f t="shared" si="185"/>
        <v>4.6591279889831305E-2</v>
      </c>
      <c r="K986" s="25">
        <f t="shared" si="186"/>
        <v>5.897630365801431E-2</v>
      </c>
      <c r="L986" s="25">
        <f t="shared" si="187"/>
        <v>0.44640465957268638</v>
      </c>
    </row>
    <row r="987" spans="1:12" x14ac:dyDescent="0.2">
      <c r="A987" s="27">
        <f t="shared" si="192"/>
        <v>16.600000000000101</v>
      </c>
      <c r="B987" s="25">
        <f t="shared" si="193"/>
        <v>100.31668018366118</v>
      </c>
      <c r="C987" s="25">
        <f t="shared" si="188"/>
        <v>7.7086105062177719</v>
      </c>
      <c r="D987" s="26">
        <f t="shared" si="189"/>
        <v>7927.4069376982416</v>
      </c>
      <c r="E987" s="25">
        <f t="shared" si="182"/>
        <v>0.44640465957268638</v>
      </c>
      <c r="F987" s="28">
        <f t="shared" si="190"/>
        <v>0.29711337968285506</v>
      </c>
      <c r="G987" s="25">
        <f t="shared" si="183"/>
        <v>0.10270000000000001</v>
      </c>
      <c r="H987" s="25">
        <f t="shared" si="191"/>
        <v>0</v>
      </c>
      <c r="I987" s="25">
        <f t="shared" si="184"/>
        <v>4.1451861246035167</v>
      </c>
      <c r="J987" s="25">
        <f t="shared" si="185"/>
        <v>4.6591279889831305E-2</v>
      </c>
      <c r="K987" s="25">
        <f t="shared" si="186"/>
        <v>5.897630365801431E-2</v>
      </c>
      <c r="L987" s="25">
        <f t="shared" si="187"/>
        <v>0.44640465957268638</v>
      </c>
    </row>
    <row r="988" spans="1:12" x14ac:dyDescent="0.2">
      <c r="A988" s="27">
        <f t="shared" si="192"/>
        <v>16.600000000000101</v>
      </c>
      <c r="B988" s="25">
        <f t="shared" si="193"/>
        <v>100.31668018366118</v>
      </c>
      <c r="C988" s="25">
        <f t="shared" si="188"/>
        <v>7.7086105062177719</v>
      </c>
      <c r="D988" s="26">
        <f t="shared" si="189"/>
        <v>7927.4069376982416</v>
      </c>
      <c r="E988" s="25">
        <f t="shared" si="182"/>
        <v>0.44640465957268638</v>
      </c>
      <c r="F988" s="28">
        <f t="shared" si="190"/>
        <v>0.29711337968285506</v>
      </c>
      <c r="G988" s="25">
        <f t="shared" si="183"/>
        <v>0.10270000000000001</v>
      </c>
      <c r="H988" s="25">
        <f t="shared" si="191"/>
        <v>0</v>
      </c>
      <c r="I988" s="25">
        <f t="shared" si="184"/>
        <v>4.1451861246035167</v>
      </c>
      <c r="J988" s="25">
        <f t="shared" si="185"/>
        <v>4.6591279889831305E-2</v>
      </c>
      <c r="K988" s="25">
        <f t="shared" si="186"/>
        <v>5.897630365801431E-2</v>
      </c>
      <c r="L988" s="25">
        <f t="shared" si="187"/>
        <v>0.44640465957268638</v>
      </c>
    </row>
    <row r="989" spans="1:12" x14ac:dyDescent="0.2">
      <c r="A989" s="27">
        <f t="shared" si="192"/>
        <v>16.600000000000101</v>
      </c>
      <c r="B989" s="25">
        <f t="shared" si="193"/>
        <v>100.31668018366118</v>
      </c>
      <c r="C989" s="25">
        <f t="shared" si="188"/>
        <v>7.7086105062177719</v>
      </c>
      <c r="D989" s="26">
        <f t="shared" si="189"/>
        <v>7927.4069376982416</v>
      </c>
      <c r="E989" s="25">
        <f t="shared" si="182"/>
        <v>0.44640465957268638</v>
      </c>
      <c r="F989" s="28">
        <f t="shared" si="190"/>
        <v>0.29711337968285506</v>
      </c>
      <c r="G989" s="25">
        <f t="shared" si="183"/>
        <v>0.10270000000000001</v>
      </c>
      <c r="H989" s="25">
        <f t="shared" si="191"/>
        <v>0</v>
      </c>
      <c r="I989" s="25">
        <f t="shared" si="184"/>
        <v>4.1451861246035167</v>
      </c>
      <c r="J989" s="25">
        <f t="shared" si="185"/>
        <v>4.6591279889831305E-2</v>
      </c>
      <c r="K989" s="25">
        <f t="shared" si="186"/>
        <v>5.897630365801431E-2</v>
      </c>
      <c r="L989" s="25">
        <f t="shared" si="187"/>
        <v>0.44640465957268638</v>
      </c>
    </row>
    <row r="990" spans="1:12" x14ac:dyDescent="0.2">
      <c r="A990" s="27">
        <f t="shared" si="192"/>
        <v>16.600000000000101</v>
      </c>
      <c r="B990" s="25">
        <f t="shared" si="193"/>
        <v>100.31668018366118</v>
      </c>
      <c r="C990" s="25">
        <f t="shared" si="188"/>
        <v>7.7086105062177719</v>
      </c>
      <c r="D990" s="26">
        <f t="shared" si="189"/>
        <v>7927.4069376982416</v>
      </c>
      <c r="E990" s="25">
        <f t="shared" si="182"/>
        <v>0.44640465957268638</v>
      </c>
      <c r="F990" s="28">
        <f t="shared" si="190"/>
        <v>0.29711337968285506</v>
      </c>
      <c r="G990" s="25">
        <f t="shared" si="183"/>
        <v>0.10270000000000001</v>
      </c>
      <c r="H990" s="25">
        <f t="shared" si="191"/>
        <v>0</v>
      </c>
      <c r="I990" s="25">
        <f t="shared" si="184"/>
        <v>4.1451861246035167</v>
      </c>
      <c r="J990" s="25">
        <f t="shared" si="185"/>
        <v>4.6591279889831305E-2</v>
      </c>
      <c r="K990" s="25">
        <f t="shared" si="186"/>
        <v>5.897630365801431E-2</v>
      </c>
      <c r="L990" s="25">
        <f t="shared" si="187"/>
        <v>0.44640465957268638</v>
      </c>
    </row>
    <row r="991" spans="1:12" x14ac:dyDescent="0.2">
      <c r="A991" s="27">
        <f t="shared" si="192"/>
        <v>16.600000000000101</v>
      </c>
      <c r="B991" s="25">
        <f t="shared" si="193"/>
        <v>100.31668018366118</v>
      </c>
      <c r="C991" s="25">
        <f t="shared" si="188"/>
        <v>7.7086105062177719</v>
      </c>
      <c r="D991" s="26">
        <f t="shared" si="189"/>
        <v>7927.4069376982416</v>
      </c>
      <c r="E991" s="25">
        <f t="shared" si="182"/>
        <v>0.44640465957268638</v>
      </c>
      <c r="F991" s="28">
        <f t="shared" si="190"/>
        <v>0.29711337968285506</v>
      </c>
      <c r="G991" s="25">
        <f t="shared" si="183"/>
        <v>0.10270000000000001</v>
      </c>
      <c r="H991" s="25">
        <f t="shared" si="191"/>
        <v>0</v>
      </c>
      <c r="I991" s="25">
        <f t="shared" si="184"/>
        <v>4.1451861246035167</v>
      </c>
      <c r="J991" s="25">
        <f t="shared" si="185"/>
        <v>4.6591279889831305E-2</v>
      </c>
      <c r="K991" s="25">
        <f t="shared" si="186"/>
        <v>5.897630365801431E-2</v>
      </c>
      <c r="L991" s="25">
        <f t="shared" si="187"/>
        <v>0.44640465957268638</v>
      </c>
    </row>
    <row r="992" spans="1:12" x14ac:dyDescent="0.2">
      <c r="A992" s="27">
        <f t="shared" si="192"/>
        <v>16.600000000000101</v>
      </c>
      <c r="B992" s="25">
        <f t="shared" si="193"/>
        <v>100.31668018366118</v>
      </c>
      <c r="C992" s="25">
        <f t="shared" si="188"/>
        <v>7.7086105062177719</v>
      </c>
      <c r="D992" s="26">
        <f t="shared" si="189"/>
        <v>7927.4069376982416</v>
      </c>
      <c r="E992" s="25">
        <f t="shared" si="182"/>
        <v>0.44640465957268638</v>
      </c>
      <c r="F992" s="28">
        <f t="shared" si="190"/>
        <v>0.29711337968285506</v>
      </c>
      <c r="G992" s="25">
        <f t="shared" si="183"/>
        <v>0.10270000000000001</v>
      </c>
      <c r="H992" s="25">
        <f t="shared" si="191"/>
        <v>0</v>
      </c>
      <c r="I992" s="25">
        <f t="shared" si="184"/>
        <v>4.1451861246035167</v>
      </c>
      <c r="J992" s="25">
        <f t="shared" si="185"/>
        <v>4.6591279889831305E-2</v>
      </c>
      <c r="K992" s="25">
        <f t="shared" si="186"/>
        <v>5.897630365801431E-2</v>
      </c>
      <c r="L992" s="25">
        <f t="shared" si="187"/>
        <v>0.44640465957268638</v>
      </c>
    </row>
    <row r="993" spans="1:12" x14ac:dyDescent="0.2">
      <c r="A993" s="27">
        <f t="shared" si="192"/>
        <v>16.600000000000101</v>
      </c>
      <c r="B993" s="25">
        <f t="shared" si="193"/>
        <v>100.31668018366118</v>
      </c>
      <c r="C993" s="25">
        <f t="shared" si="188"/>
        <v>7.7086105062177719</v>
      </c>
      <c r="D993" s="26">
        <f t="shared" si="189"/>
        <v>7927.4069376982416</v>
      </c>
      <c r="E993" s="25">
        <f t="shared" si="182"/>
        <v>0.44640465957268638</v>
      </c>
      <c r="F993" s="28">
        <f t="shared" si="190"/>
        <v>0.29711337968285506</v>
      </c>
      <c r="G993" s="25">
        <f t="shared" si="183"/>
        <v>0.10270000000000001</v>
      </c>
      <c r="H993" s="25">
        <f t="shared" si="191"/>
        <v>0</v>
      </c>
      <c r="I993" s="25">
        <f t="shared" si="184"/>
        <v>4.1451861246035167</v>
      </c>
      <c r="J993" s="25">
        <f t="shared" si="185"/>
        <v>4.6591279889831305E-2</v>
      </c>
      <c r="K993" s="25">
        <f t="shared" si="186"/>
        <v>5.897630365801431E-2</v>
      </c>
      <c r="L993" s="25">
        <f t="shared" si="187"/>
        <v>0.44640465957268638</v>
      </c>
    </row>
    <row r="994" spans="1:12" x14ac:dyDescent="0.2">
      <c r="A994" s="27">
        <f t="shared" si="192"/>
        <v>16.600000000000101</v>
      </c>
      <c r="B994" s="25">
        <f t="shared" si="193"/>
        <v>100.31668018366118</v>
      </c>
      <c r="C994" s="25">
        <f t="shared" si="188"/>
        <v>7.7086105062177719</v>
      </c>
      <c r="D994" s="26">
        <f t="shared" si="189"/>
        <v>7927.4069376982416</v>
      </c>
      <c r="E994" s="25">
        <f t="shared" si="182"/>
        <v>0.44640465957268638</v>
      </c>
      <c r="F994" s="28">
        <f t="shared" si="190"/>
        <v>0.29711337968285506</v>
      </c>
      <c r="G994" s="25">
        <f t="shared" si="183"/>
        <v>0.10270000000000001</v>
      </c>
      <c r="H994" s="25">
        <f t="shared" si="191"/>
        <v>0</v>
      </c>
      <c r="I994" s="25">
        <f t="shared" si="184"/>
        <v>4.1451861246035167</v>
      </c>
      <c r="J994" s="25">
        <f t="shared" si="185"/>
        <v>4.6591279889831305E-2</v>
      </c>
      <c r="K994" s="25">
        <f t="shared" si="186"/>
        <v>5.897630365801431E-2</v>
      </c>
      <c r="L994" s="25">
        <f t="shared" si="187"/>
        <v>0.44640465957268638</v>
      </c>
    </row>
    <row r="995" spans="1:12" x14ac:dyDescent="0.2">
      <c r="A995" s="27">
        <f t="shared" si="192"/>
        <v>16.600000000000101</v>
      </c>
      <c r="B995" s="25">
        <f t="shared" si="193"/>
        <v>100.31668018366118</v>
      </c>
      <c r="C995" s="25">
        <f t="shared" si="188"/>
        <v>7.7086105062177719</v>
      </c>
      <c r="D995" s="26">
        <f t="shared" si="189"/>
        <v>7927.4069376982416</v>
      </c>
      <c r="E995" s="25">
        <f t="shared" si="182"/>
        <v>0.44640465957268638</v>
      </c>
      <c r="F995" s="28">
        <f t="shared" si="190"/>
        <v>0.29711337968285506</v>
      </c>
      <c r="G995" s="25">
        <f t="shared" si="183"/>
        <v>0.10270000000000001</v>
      </c>
      <c r="H995" s="25">
        <f t="shared" si="191"/>
        <v>0</v>
      </c>
      <c r="I995" s="25">
        <f t="shared" si="184"/>
        <v>4.1451861246035167</v>
      </c>
      <c r="J995" s="25">
        <f t="shared" si="185"/>
        <v>4.6591279889831305E-2</v>
      </c>
      <c r="K995" s="25">
        <f t="shared" si="186"/>
        <v>5.897630365801431E-2</v>
      </c>
      <c r="L995" s="25">
        <f t="shared" si="187"/>
        <v>0.44640465957268638</v>
      </c>
    </row>
    <row r="996" spans="1:12" x14ac:dyDescent="0.2">
      <c r="A996" s="27">
        <f t="shared" si="192"/>
        <v>16.600000000000101</v>
      </c>
      <c r="B996" s="25">
        <f t="shared" si="193"/>
        <v>100.31668018366118</v>
      </c>
      <c r="C996" s="25">
        <f t="shared" si="188"/>
        <v>7.7086105062177719</v>
      </c>
      <c r="D996" s="26">
        <f t="shared" si="189"/>
        <v>7927.4069376982416</v>
      </c>
      <c r="E996" s="25">
        <f t="shared" si="182"/>
        <v>0.44640465957268638</v>
      </c>
      <c r="F996" s="28">
        <f t="shared" si="190"/>
        <v>0.29711337968285506</v>
      </c>
      <c r="G996" s="25">
        <f t="shared" si="183"/>
        <v>0.10270000000000001</v>
      </c>
      <c r="H996" s="25">
        <f t="shared" si="191"/>
        <v>0</v>
      </c>
      <c r="I996" s="25">
        <f t="shared" si="184"/>
        <v>4.1451861246035167</v>
      </c>
      <c r="J996" s="25">
        <f t="shared" si="185"/>
        <v>4.6591279889831305E-2</v>
      </c>
      <c r="K996" s="25">
        <f t="shared" si="186"/>
        <v>5.897630365801431E-2</v>
      </c>
      <c r="L996" s="25">
        <f t="shared" si="187"/>
        <v>0.44640465957268638</v>
      </c>
    </row>
    <row r="997" spans="1:12" x14ac:dyDescent="0.2">
      <c r="A997" s="27">
        <f t="shared" si="192"/>
        <v>16.600000000000101</v>
      </c>
      <c r="B997" s="25">
        <f t="shared" si="193"/>
        <v>100.31668018366118</v>
      </c>
      <c r="C997" s="25">
        <f t="shared" si="188"/>
        <v>7.7086105062177719</v>
      </c>
      <c r="D997" s="26">
        <f t="shared" si="189"/>
        <v>7927.4069376982416</v>
      </c>
      <c r="E997" s="25">
        <f t="shared" si="182"/>
        <v>0.44640465957268638</v>
      </c>
      <c r="F997" s="28">
        <f t="shared" si="190"/>
        <v>0.29711337968285506</v>
      </c>
      <c r="G997" s="25">
        <f t="shared" si="183"/>
        <v>0.10270000000000001</v>
      </c>
      <c r="H997" s="25">
        <f t="shared" si="191"/>
        <v>0</v>
      </c>
      <c r="I997" s="25">
        <f t="shared" si="184"/>
        <v>4.1451861246035167</v>
      </c>
      <c r="J997" s="25">
        <f t="shared" si="185"/>
        <v>4.6591279889831305E-2</v>
      </c>
      <c r="K997" s="25">
        <f t="shared" si="186"/>
        <v>5.897630365801431E-2</v>
      </c>
      <c r="L997" s="25">
        <f t="shared" si="187"/>
        <v>0.44640465957268638</v>
      </c>
    </row>
    <row r="998" spans="1:12" x14ac:dyDescent="0.2">
      <c r="A998" s="27">
        <f t="shared" si="192"/>
        <v>16.600000000000101</v>
      </c>
      <c r="B998" s="25">
        <f t="shared" si="193"/>
        <v>100.31668018366118</v>
      </c>
      <c r="C998" s="25">
        <f t="shared" si="188"/>
        <v>7.7086105062177719</v>
      </c>
      <c r="D998" s="26">
        <f t="shared" si="189"/>
        <v>7927.4069376982416</v>
      </c>
      <c r="E998" s="25">
        <f t="shared" si="182"/>
        <v>0.44640465957268638</v>
      </c>
      <c r="F998" s="28">
        <f t="shared" si="190"/>
        <v>0.29711337968285506</v>
      </c>
      <c r="G998" s="25">
        <f t="shared" si="183"/>
        <v>0.10270000000000001</v>
      </c>
      <c r="H998" s="25">
        <f t="shared" si="191"/>
        <v>0</v>
      </c>
      <c r="I998" s="25">
        <f t="shared" si="184"/>
        <v>4.1451861246035167</v>
      </c>
      <c r="J998" s="25">
        <f t="shared" si="185"/>
        <v>4.6591279889831305E-2</v>
      </c>
      <c r="K998" s="25">
        <f t="shared" si="186"/>
        <v>5.897630365801431E-2</v>
      </c>
      <c r="L998" s="25">
        <f t="shared" si="187"/>
        <v>0.44640465957268638</v>
      </c>
    </row>
    <row r="999" spans="1:12" x14ac:dyDescent="0.2">
      <c r="A999" s="27">
        <f t="shared" si="192"/>
        <v>16.600000000000101</v>
      </c>
      <c r="B999" s="25">
        <f t="shared" si="193"/>
        <v>100.31668018366118</v>
      </c>
      <c r="C999" s="25">
        <f t="shared" si="188"/>
        <v>7.7086105062177719</v>
      </c>
      <c r="D999" s="26">
        <f t="shared" si="189"/>
        <v>7927.4069376982416</v>
      </c>
      <c r="E999" s="25">
        <f t="shared" si="182"/>
        <v>0.44640465957268638</v>
      </c>
      <c r="F999" s="28">
        <f t="shared" si="190"/>
        <v>0.29711337968285506</v>
      </c>
      <c r="G999" s="25">
        <f t="shared" si="183"/>
        <v>0.10270000000000001</v>
      </c>
      <c r="H999" s="25">
        <f t="shared" si="191"/>
        <v>0</v>
      </c>
      <c r="I999" s="25">
        <f t="shared" si="184"/>
        <v>4.1451861246035167</v>
      </c>
      <c r="J999" s="25">
        <f t="shared" si="185"/>
        <v>4.6591279889831305E-2</v>
      </c>
      <c r="K999" s="25">
        <f t="shared" si="186"/>
        <v>5.897630365801431E-2</v>
      </c>
      <c r="L999" s="25">
        <f t="shared" si="187"/>
        <v>0.44640465957268638</v>
      </c>
    </row>
    <row r="1000" spans="1:12" x14ac:dyDescent="0.2">
      <c r="A1000" s="27">
        <f t="shared" si="192"/>
        <v>16.600000000000101</v>
      </c>
      <c r="B1000" s="25">
        <f t="shared" si="193"/>
        <v>100.31668018366118</v>
      </c>
      <c r="C1000" s="25">
        <f t="shared" si="188"/>
        <v>7.7086105062177719</v>
      </c>
      <c r="D1000" s="26">
        <f t="shared" si="189"/>
        <v>7927.4069376982416</v>
      </c>
      <c r="E1000" s="25">
        <f t="shared" si="182"/>
        <v>0.44640465957268638</v>
      </c>
      <c r="F1000" s="28">
        <f t="shared" si="190"/>
        <v>0.29711337968285506</v>
      </c>
      <c r="G1000" s="25">
        <f t="shared" si="183"/>
        <v>0.10270000000000001</v>
      </c>
      <c r="H1000" s="25">
        <f t="shared" si="191"/>
        <v>0</v>
      </c>
      <c r="I1000" s="25">
        <f t="shared" si="184"/>
        <v>4.1451861246035167</v>
      </c>
      <c r="J1000" s="25">
        <f t="shared" si="185"/>
        <v>4.6591279889831305E-2</v>
      </c>
      <c r="K1000" s="25">
        <f t="shared" si="186"/>
        <v>5.897630365801431E-2</v>
      </c>
      <c r="L1000" s="25">
        <f t="shared" si="187"/>
        <v>0.44640465957268638</v>
      </c>
    </row>
    <row r="1001" spans="1:12" x14ac:dyDescent="0.2">
      <c r="A1001" s="27">
        <f t="shared" si="192"/>
        <v>16.600000000000101</v>
      </c>
      <c r="B1001" s="25">
        <f t="shared" si="193"/>
        <v>100.31668018366118</v>
      </c>
      <c r="C1001" s="25">
        <f t="shared" si="188"/>
        <v>7.7086105062177719</v>
      </c>
      <c r="D1001" s="26">
        <f t="shared" si="189"/>
        <v>7927.4069376982416</v>
      </c>
      <c r="E1001" s="25">
        <f t="shared" si="182"/>
        <v>0.44640465957268638</v>
      </c>
      <c r="F1001" s="28">
        <f t="shared" si="190"/>
        <v>0.29711337968285506</v>
      </c>
      <c r="G1001" s="25">
        <f t="shared" si="183"/>
        <v>0.10270000000000001</v>
      </c>
      <c r="H1001" s="25">
        <f t="shared" si="191"/>
        <v>0</v>
      </c>
      <c r="I1001" s="25">
        <f t="shared" si="184"/>
        <v>4.1451861246035167</v>
      </c>
      <c r="J1001" s="25">
        <f t="shared" si="185"/>
        <v>4.6591279889831305E-2</v>
      </c>
      <c r="K1001" s="25">
        <f t="shared" si="186"/>
        <v>5.897630365801431E-2</v>
      </c>
      <c r="L1001" s="25">
        <f t="shared" si="187"/>
        <v>0.44640465957268638</v>
      </c>
    </row>
    <row r="1002" spans="1:12" x14ac:dyDescent="0.2">
      <c r="A1002" s="27">
        <f t="shared" si="192"/>
        <v>16.600000000000101</v>
      </c>
      <c r="B1002" s="25">
        <f t="shared" si="193"/>
        <v>100.31668018366118</v>
      </c>
      <c r="C1002" s="25">
        <f t="shared" si="188"/>
        <v>7.7086105062177719</v>
      </c>
      <c r="D1002" s="26">
        <f t="shared" si="189"/>
        <v>7927.4069376982416</v>
      </c>
      <c r="E1002" s="25">
        <f t="shared" si="182"/>
        <v>0.44640465957268638</v>
      </c>
      <c r="F1002" s="28">
        <f t="shared" si="190"/>
        <v>0.29711337968285506</v>
      </c>
      <c r="G1002" s="25">
        <f t="shared" si="183"/>
        <v>0.10270000000000001</v>
      </c>
      <c r="H1002" s="25">
        <f t="shared" si="191"/>
        <v>0</v>
      </c>
      <c r="I1002" s="25">
        <f t="shared" si="184"/>
        <v>4.1451861246035167</v>
      </c>
      <c r="J1002" s="25">
        <f t="shared" si="185"/>
        <v>4.6591279889831305E-2</v>
      </c>
      <c r="K1002" s="25">
        <f t="shared" si="186"/>
        <v>5.897630365801431E-2</v>
      </c>
      <c r="L1002" s="25">
        <f t="shared" si="187"/>
        <v>0.44640465957268638</v>
      </c>
    </row>
    <row r="1003" spans="1:12" x14ac:dyDescent="0.2">
      <c r="A1003" s="27">
        <f t="shared" si="192"/>
        <v>16.600000000000101</v>
      </c>
      <c r="B1003" s="25">
        <f t="shared" si="193"/>
        <v>100.31668018366118</v>
      </c>
      <c r="C1003" s="25">
        <f t="shared" si="188"/>
        <v>7.7086105062177719</v>
      </c>
      <c r="D1003" s="26">
        <f t="shared" si="189"/>
        <v>7927.4069376982416</v>
      </c>
      <c r="E1003" s="25">
        <f t="shared" si="182"/>
        <v>0.44640465957268638</v>
      </c>
      <c r="F1003" s="28">
        <f t="shared" si="190"/>
        <v>0.29711337968285506</v>
      </c>
      <c r="G1003" s="25">
        <f t="shared" si="183"/>
        <v>0.10270000000000001</v>
      </c>
      <c r="H1003" s="25">
        <f t="shared" si="191"/>
        <v>0</v>
      </c>
      <c r="I1003" s="25">
        <f t="shared" si="184"/>
        <v>4.1451861246035167</v>
      </c>
      <c r="J1003" s="25">
        <f t="shared" si="185"/>
        <v>4.6591279889831305E-2</v>
      </c>
      <c r="K1003" s="25">
        <f t="shared" si="186"/>
        <v>5.897630365801431E-2</v>
      </c>
      <c r="L1003" s="25">
        <f t="shared" si="187"/>
        <v>0.44640465957268638</v>
      </c>
    </row>
    <row r="1004" spans="1:12" x14ac:dyDescent="0.2">
      <c r="A1004" s="27">
        <f t="shared" si="192"/>
        <v>16.600000000000101</v>
      </c>
      <c r="B1004" s="25">
        <f t="shared" si="193"/>
        <v>100.31668018366118</v>
      </c>
      <c r="C1004" s="25">
        <f t="shared" si="188"/>
        <v>7.7086105062177719</v>
      </c>
      <c r="D1004" s="26">
        <f t="shared" si="189"/>
        <v>7927.4069376982416</v>
      </c>
      <c r="E1004" s="25">
        <f t="shared" si="182"/>
        <v>0.44640465957268638</v>
      </c>
      <c r="F1004" s="28">
        <f t="shared" si="190"/>
        <v>0.29711337968285506</v>
      </c>
      <c r="G1004" s="25">
        <f t="shared" si="183"/>
        <v>0.10270000000000001</v>
      </c>
      <c r="H1004" s="25">
        <f t="shared" si="191"/>
        <v>0</v>
      </c>
      <c r="I1004" s="25">
        <f t="shared" si="184"/>
        <v>4.1451861246035167</v>
      </c>
      <c r="J1004" s="25">
        <f t="shared" si="185"/>
        <v>4.6591279889831305E-2</v>
      </c>
      <c r="K1004" s="25">
        <f t="shared" si="186"/>
        <v>5.897630365801431E-2</v>
      </c>
      <c r="L1004" s="25">
        <f t="shared" si="187"/>
        <v>0.44640465957268638</v>
      </c>
    </row>
    <row r="1005" spans="1:12" x14ac:dyDescent="0.2">
      <c r="A1005" s="27">
        <f t="shared" si="192"/>
        <v>16.600000000000101</v>
      </c>
      <c r="B1005" s="25">
        <f t="shared" si="193"/>
        <v>100.31668018366118</v>
      </c>
      <c r="C1005" s="25">
        <f t="shared" si="188"/>
        <v>7.7086105062177719</v>
      </c>
      <c r="D1005" s="26">
        <f t="shared" si="189"/>
        <v>7927.4069376982416</v>
      </c>
      <c r="E1005" s="25">
        <f t="shared" si="182"/>
        <v>0.44640465957268638</v>
      </c>
      <c r="F1005" s="28">
        <f t="shared" si="190"/>
        <v>0.29711337968285506</v>
      </c>
      <c r="G1005" s="25">
        <f t="shared" si="183"/>
        <v>0.10270000000000001</v>
      </c>
      <c r="H1005" s="25">
        <f t="shared" si="191"/>
        <v>0</v>
      </c>
      <c r="I1005" s="25">
        <f t="shared" si="184"/>
        <v>4.1451861246035167</v>
      </c>
      <c r="J1005" s="25">
        <f t="shared" si="185"/>
        <v>4.6591279889831305E-2</v>
      </c>
      <c r="K1005" s="25">
        <f t="shared" si="186"/>
        <v>5.897630365801431E-2</v>
      </c>
      <c r="L1005" s="25">
        <f t="shared" si="187"/>
        <v>0.44640465957268638</v>
      </c>
    </row>
    <row r="1006" spans="1:12" x14ac:dyDescent="0.2">
      <c r="A1006" s="27">
        <f t="shared" si="192"/>
        <v>16.600000000000101</v>
      </c>
      <c r="B1006" s="25">
        <f t="shared" si="193"/>
        <v>100.31668018366118</v>
      </c>
      <c r="C1006" s="25">
        <f t="shared" si="188"/>
        <v>7.7086105062177719</v>
      </c>
      <c r="D1006" s="26">
        <f t="shared" si="189"/>
        <v>7927.4069376982416</v>
      </c>
      <c r="E1006" s="25">
        <f t="shared" si="182"/>
        <v>0.44640465957268638</v>
      </c>
      <c r="F1006" s="28">
        <f t="shared" si="190"/>
        <v>0.29711337968285506</v>
      </c>
      <c r="G1006" s="25">
        <f t="shared" si="183"/>
        <v>0.10270000000000001</v>
      </c>
      <c r="H1006" s="25">
        <f t="shared" si="191"/>
        <v>0</v>
      </c>
      <c r="I1006" s="25">
        <f t="shared" si="184"/>
        <v>4.1451861246035167</v>
      </c>
      <c r="J1006" s="25">
        <f t="shared" si="185"/>
        <v>4.6591279889831305E-2</v>
      </c>
      <c r="K1006" s="25">
        <f t="shared" si="186"/>
        <v>5.897630365801431E-2</v>
      </c>
      <c r="L1006" s="25">
        <f t="shared" si="187"/>
        <v>0.44640465957268638</v>
      </c>
    </row>
    <row r="1007" spans="1:12" x14ac:dyDescent="0.2">
      <c r="A1007" s="27">
        <f t="shared" si="192"/>
        <v>16.600000000000101</v>
      </c>
      <c r="B1007" s="25">
        <f t="shared" si="193"/>
        <v>100.31668018366118</v>
      </c>
      <c r="C1007" s="25">
        <f t="shared" si="188"/>
        <v>7.7086105062177719</v>
      </c>
      <c r="D1007" s="26">
        <f t="shared" si="189"/>
        <v>7927.4069376982416</v>
      </c>
      <c r="E1007" s="25">
        <f t="shared" si="182"/>
        <v>0.44640465957268638</v>
      </c>
      <c r="F1007" s="28">
        <f t="shared" si="190"/>
        <v>0.29711337968285506</v>
      </c>
      <c r="G1007" s="25">
        <f t="shared" si="183"/>
        <v>0.10270000000000001</v>
      </c>
      <c r="H1007" s="25">
        <f t="shared" si="191"/>
        <v>0</v>
      </c>
      <c r="I1007" s="25">
        <f t="shared" si="184"/>
        <v>4.1451861246035167</v>
      </c>
      <c r="J1007" s="25">
        <f t="shared" si="185"/>
        <v>4.6591279889831305E-2</v>
      </c>
      <c r="K1007" s="25">
        <f t="shared" si="186"/>
        <v>5.897630365801431E-2</v>
      </c>
      <c r="L1007" s="25">
        <f t="shared" si="187"/>
        <v>0.44640465957268638</v>
      </c>
    </row>
    <row r="1008" spans="1:12" x14ac:dyDescent="0.2">
      <c r="A1008" s="27">
        <f t="shared" si="192"/>
        <v>16.600000000000101</v>
      </c>
      <c r="B1008" s="25">
        <f t="shared" si="193"/>
        <v>100.31668018366118</v>
      </c>
      <c r="C1008" s="25">
        <f t="shared" si="188"/>
        <v>7.7086105062177719</v>
      </c>
      <c r="D1008" s="26">
        <f t="shared" si="189"/>
        <v>7927.4069376982416</v>
      </c>
      <c r="E1008" s="25">
        <f t="shared" si="182"/>
        <v>0.44640465957268638</v>
      </c>
      <c r="F1008" s="28">
        <f t="shared" si="190"/>
        <v>0.29711337968285506</v>
      </c>
      <c r="G1008" s="25">
        <f t="shared" si="183"/>
        <v>0.10270000000000001</v>
      </c>
      <c r="H1008" s="25">
        <f t="shared" si="191"/>
        <v>0</v>
      </c>
      <c r="I1008" s="25">
        <f t="shared" si="184"/>
        <v>4.1451861246035167</v>
      </c>
      <c r="J1008" s="25">
        <f t="shared" si="185"/>
        <v>4.6591279889831305E-2</v>
      </c>
      <c r="K1008" s="25">
        <f t="shared" si="186"/>
        <v>5.897630365801431E-2</v>
      </c>
      <c r="L1008" s="25">
        <f t="shared" si="187"/>
        <v>0.44640465957268638</v>
      </c>
    </row>
    <row r="1009" spans="1:12" x14ac:dyDescent="0.2">
      <c r="A1009" s="27">
        <f t="shared" si="192"/>
        <v>16.600000000000101</v>
      </c>
      <c r="B1009" s="25">
        <f t="shared" si="193"/>
        <v>100.31668018366118</v>
      </c>
      <c r="C1009" s="25">
        <f t="shared" si="188"/>
        <v>7.7086105062177719</v>
      </c>
      <c r="D1009" s="26">
        <f t="shared" si="189"/>
        <v>7927.4069376982416</v>
      </c>
      <c r="E1009" s="25">
        <f t="shared" si="182"/>
        <v>0.44640465957268638</v>
      </c>
      <c r="F1009" s="28">
        <f t="shared" si="190"/>
        <v>0.29711337968285506</v>
      </c>
      <c r="G1009" s="25">
        <f t="shared" si="183"/>
        <v>0.10270000000000001</v>
      </c>
      <c r="H1009" s="25">
        <f t="shared" si="191"/>
        <v>0</v>
      </c>
      <c r="I1009" s="25">
        <f t="shared" si="184"/>
        <v>4.1451861246035167</v>
      </c>
      <c r="J1009" s="25">
        <f t="shared" si="185"/>
        <v>4.6591279889831305E-2</v>
      </c>
      <c r="K1009" s="25">
        <f t="shared" si="186"/>
        <v>5.897630365801431E-2</v>
      </c>
      <c r="L1009" s="25">
        <f t="shared" si="187"/>
        <v>0.44640465957268638</v>
      </c>
    </row>
    <row r="1010" spans="1:12" x14ac:dyDescent="0.2">
      <c r="A1010" s="27">
        <f t="shared" si="192"/>
        <v>16.600000000000101</v>
      </c>
      <c r="B1010" s="25">
        <f t="shared" si="193"/>
        <v>100.31668018366118</v>
      </c>
      <c r="C1010" s="25">
        <f t="shared" si="188"/>
        <v>7.7086105062177719</v>
      </c>
      <c r="D1010" s="26">
        <f t="shared" si="189"/>
        <v>7927.4069376982416</v>
      </c>
      <c r="E1010" s="25">
        <f t="shared" si="182"/>
        <v>0.44640465957268638</v>
      </c>
      <c r="F1010" s="28">
        <f t="shared" si="190"/>
        <v>0.29711337968285506</v>
      </c>
      <c r="G1010" s="25">
        <f t="shared" si="183"/>
        <v>0.10270000000000001</v>
      </c>
      <c r="H1010" s="25">
        <f t="shared" si="191"/>
        <v>0</v>
      </c>
      <c r="I1010" s="25">
        <f t="shared" si="184"/>
        <v>4.1451861246035167</v>
      </c>
      <c r="J1010" s="25">
        <f t="shared" si="185"/>
        <v>4.6591279889831305E-2</v>
      </c>
      <c r="K1010" s="25">
        <f t="shared" si="186"/>
        <v>5.897630365801431E-2</v>
      </c>
      <c r="L1010" s="25">
        <f t="shared" si="187"/>
        <v>0.44640465957268638</v>
      </c>
    </row>
    <row r="1011" spans="1:12" x14ac:dyDescent="0.2">
      <c r="A1011" s="27">
        <f t="shared" si="192"/>
        <v>16.600000000000101</v>
      </c>
      <c r="B1011" s="25">
        <f t="shared" si="193"/>
        <v>100.31668018366118</v>
      </c>
      <c r="C1011" s="25">
        <f t="shared" si="188"/>
        <v>7.7086105062177719</v>
      </c>
      <c r="D1011" s="26">
        <f t="shared" si="189"/>
        <v>7927.4069376982416</v>
      </c>
      <c r="E1011" s="25">
        <f t="shared" si="182"/>
        <v>0.44640465957268638</v>
      </c>
      <c r="F1011" s="28">
        <f t="shared" si="190"/>
        <v>0.29711337968285506</v>
      </c>
      <c r="G1011" s="25">
        <f t="shared" si="183"/>
        <v>0.10270000000000001</v>
      </c>
      <c r="H1011" s="25">
        <f t="shared" si="191"/>
        <v>0</v>
      </c>
      <c r="I1011" s="25">
        <f t="shared" si="184"/>
        <v>4.1451861246035167</v>
      </c>
      <c r="J1011" s="25">
        <f t="shared" si="185"/>
        <v>4.6591279889831305E-2</v>
      </c>
      <c r="K1011" s="25">
        <f t="shared" si="186"/>
        <v>5.897630365801431E-2</v>
      </c>
      <c r="L1011" s="25">
        <f t="shared" si="187"/>
        <v>0.44640465957268638</v>
      </c>
    </row>
    <row r="1012" spans="1:12" x14ac:dyDescent="0.2">
      <c r="A1012" s="27">
        <f t="shared" si="192"/>
        <v>16.600000000000101</v>
      </c>
      <c r="B1012" s="25">
        <f t="shared" si="193"/>
        <v>100.31668018366118</v>
      </c>
      <c r="C1012" s="25">
        <f t="shared" si="188"/>
        <v>7.7086105062177719</v>
      </c>
      <c r="D1012" s="26">
        <f t="shared" si="189"/>
        <v>7927.4069376982416</v>
      </c>
      <c r="E1012" s="25">
        <f t="shared" si="182"/>
        <v>0.44640465957268638</v>
      </c>
      <c r="F1012" s="28">
        <f t="shared" si="190"/>
        <v>0.29711337968285506</v>
      </c>
      <c r="G1012" s="25">
        <f t="shared" si="183"/>
        <v>0.10270000000000001</v>
      </c>
      <c r="H1012" s="25">
        <f t="shared" si="191"/>
        <v>0</v>
      </c>
      <c r="I1012" s="25">
        <f t="shared" si="184"/>
        <v>4.1451861246035167</v>
      </c>
      <c r="J1012" s="25">
        <f t="shared" si="185"/>
        <v>4.6591279889831305E-2</v>
      </c>
      <c r="K1012" s="25">
        <f t="shared" si="186"/>
        <v>5.897630365801431E-2</v>
      </c>
      <c r="L1012" s="25">
        <f t="shared" si="187"/>
        <v>0.44640465957268638</v>
      </c>
    </row>
    <row r="1013" spans="1:12" x14ac:dyDescent="0.2">
      <c r="A1013" s="27">
        <f t="shared" si="192"/>
        <v>16.600000000000101</v>
      </c>
      <c r="B1013" s="25">
        <f t="shared" si="193"/>
        <v>100.31668018366118</v>
      </c>
      <c r="C1013" s="25">
        <f t="shared" si="188"/>
        <v>7.7086105062177719</v>
      </c>
      <c r="D1013" s="26">
        <f t="shared" si="189"/>
        <v>7927.4069376982416</v>
      </c>
      <c r="E1013" s="25">
        <f t="shared" si="182"/>
        <v>0.44640465957268638</v>
      </c>
      <c r="F1013" s="28">
        <f t="shared" si="190"/>
        <v>0.29711337968285506</v>
      </c>
      <c r="G1013" s="25">
        <f t="shared" si="183"/>
        <v>0.10270000000000001</v>
      </c>
      <c r="H1013" s="25">
        <f t="shared" si="191"/>
        <v>0</v>
      </c>
      <c r="I1013" s="25">
        <f t="shared" si="184"/>
        <v>4.1451861246035167</v>
      </c>
      <c r="J1013" s="25">
        <f t="shared" si="185"/>
        <v>4.6591279889831305E-2</v>
      </c>
      <c r="K1013" s="25">
        <f t="shared" si="186"/>
        <v>5.897630365801431E-2</v>
      </c>
      <c r="L1013" s="25">
        <f t="shared" si="187"/>
        <v>0.44640465957268638</v>
      </c>
    </row>
    <row r="1014" spans="1:12" x14ac:dyDescent="0.2">
      <c r="A1014" s="27">
        <f t="shared" si="192"/>
        <v>16.600000000000101</v>
      </c>
      <c r="B1014" s="25">
        <f t="shared" si="193"/>
        <v>100.31668018366118</v>
      </c>
      <c r="C1014" s="25">
        <f t="shared" si="188"/>
        <v>7.7086105062177719</v>
      </c>
      <c r="D1014" s="26">
        <f t="shared" si="189"/>
        <v>7927.4069376982416</v>
      </c>
      <c r="E1014" s="25">
        <f t="shared" si="182"/>
        <v>0.44640465957268638</v>
      </c>
      <c r="F1014" s="28">
        <f t="shared" si="190"/>
        <v>0.29711337968285506</v>
      </c>
      <c r="G1014" s="25">
        <f t="shared" si="183"/>
        <v>0.10270000000000001</v>
      </c>
      <c r="H1014" s="25">
        <f t="shared" si="191"/>
        <v>0</v>
      </c>
      <c r="I1014" s="25">
        <f t="shared" si="184"/>
        <v>4.1451861246035167</v>
      </c>
      <c r="J1014" s="25">
        <f t="shared" si="185"/>
        <v>4.6591279889831305E-2</v>
      </c>
      <c r="K1014" s="25">
        <f t="shared" si="186"/>
        <v>5.897630365801431E-2</v>
      </c>
      <c r="L1014" s="25">
        <f t="shared" si="187"/>
        <v>0.44640465957268638</v>
      </c>
    </row>
    <row r="1015" spans="1:12" x14ac:dyDescent="0.2">
      <c r="A1015" s="27">
        <f t="shared" si="192"/>
        <v>16.600000000000101</v>
      </c>
      <c r="B1015" s="25">
        <f t="shared" si="193"/>
        <v>100.31668018366118</v>
      </c>
      <c r="C1015" s="25">
        <f t="shared" si="188"/>
        <v>7.7086105062177719</v>
      </c>
      <c r="D1015" s="26">
        <f t="shared" si="189"/>
        <v>7927.4069376982416</v>
      </c>
      <c r="E1015" s="25">
        <f t="shared" si="182"/>
        <v>0.44640465957268638</v>
      </c>
      <c r="F1015" s="28">
        <f t="shared" si="190"/>
        <v>0.29711337968285506</v>
      </c>
      <c r="G1015" s="25">
        <f t="shared" si="183"/>
        <v>0.10270000000000001</v>
      </c>
      <c r="H1015" s="25">
        <f t="shared" si="191"/>
        <v>0</v>
      </c>
      <c r="I1015" s="25">
        <f t="shared" si="184"/>
        <v>4.1451861246035167</v>
      </c>
      <c r="J1015" s="25">
        <f t="shared" si="185"/>
        <v>4.6591279889831305E-2</v>
      </c>
      <c r="K1015" s="25">
        <f t="shared" si="186"/>
        <v>5.897630365801431E-2</v>
      </c>
      <c r="L1015" s="25">
        <f t="shared" si="187"/>
        <v>0.44640465957268638</v>
      </c>
    </row>
    <row r="1016" spans="1:12" x14ac:dyDescent="0.2">
      <c r="A1016" s="27">
        <f t="shared" si="192"/>
        <v>16.600000000000101</v>
      </c>
      <c r="B1016" s="25">
        <f t="shared" si="193"/>
        <v>100.31668018366118</v>
      </c>
      <c r="C1016" s="25">
        <f t="shared" si="188"/>
        <v>7.7086105062177719</v>
      </c>
      <c r="D1016" s="26">
        <f t="shared" si="189"/>
        <v>7927.4069376982416</v>
      </c>
      <c r="E1016" s="25">
        <f t="shared" si="182"/>
        <v>0.44640465957268638</v>
      </c>
      <c r="F1016" s="28">
        <f t="shared" si="190"/>
        <v>0.29711337968285506</v>
      </c>
      <c r="G1016" s="25">
        <f t="shared" si="183"/>
        <v>0.10270000000000001</v>
      </c>
      <c r="H1016" s="25">
        <f t="shared" si="191"/>
        <v>0</v>
      </c>
      <c r="I1016" s="25">
        <f t="shared" si="184"/>
        <v>4.1451861246035167</v>
      </c>
      <c r="J1016" s="25">
        <f t="shared" si="185"/>
        <v>4.6591279889831305E-2</v>
      </c>
      <c r="K1016" s="25">
        <f t="shared" si="186"/>
        <v>5.897630365801431E-2</v>
      </c>
      <c r="L1016" s="25">
        <f t="shared" si="187"/>
        <v>0.44640465957268638</v>
      </c>
    </row>
    <row r="1017" spans="1:12" x14ac:dyDescent="0.2">
      <c r="A1017" s="27">
        <f t="shared" si="192"/>
        <v>16.600000000000101</v>
      </c>
      <c r="B1017" s="25">
        <f t="shared" si="193"/>
        <v>100.31668018366118</v>
      </c>
      <c r="C1017" s="25">
        <f t="shared" si="188"/>
        <v>7.7086105062177719</v>
      </c>
      <c r="D1017" s="26">
        <f t="shared" si="189"/>
        <v>7927.4069376982416</v>
      </c>
      <c r="E1017" s="25">
        <f t="shared" si="182"/>
        <v>0.44640465957268638</v>
      </c>
      <c r="F1017" s="28">
        <f t="shared" si="190"/>
        <v>0.29711337968285506</v>
      </c>
      <c r="G1017" s="25">
        <f t="shared" si="183"/>
        <v>0.10270000000000001</v>
      </c>
      <c r="H1017" s="25">
        <f t="shared" si="191"/>
        <v>0</v>
      </c>
      <c r="I1017" s="25">
        <f t="shared" si="184"/>
        <v>4.1451861246035167</v>
      </c>
      <c r="J1017" s="25">
        <f t="shared" si="185"/>
        <v>4.6591279889831305E-2</v>
      </c>
      <c r="K1017" s="25">
        <f t="shared" si="186"/>
        <v>5.897630365801431E-2</v>
      </c>
      <c r="L1017" s="25">
        <f t="shared" si="187"/>
        <v>0.44640465957268638</v>
      </c>
    </row>
    <row r="1018" spans="1:12" x14ac:dyDescent="0.2">
      <c r="A1018" s="27">
        <f t="shared" si="192"/>
        <v>16.600000000000101</v>
      </c>
      <c r="B1018" s="25">
        <f t="shared" si="193"/>
        <v>100.31668018366118</v>
      </c>
      <c r="C1018" s="25">
        <f t="shared" si="188"/>
        <v>7.7086105062177719</v>
      </c>
      <c r="D1018" s="26">
        <f t="shared" si="189"/>
        <v>7927.4069376982416</v>
      </c>
      <c r="E1018" s="25">
        <f t="shared" si="182"/>
        <v>0.44640465957268638</v>
      </c>
      <c r="F1018" s="28">
        <f t="shared" si="190"/>
        <v>0.29711337968285506</v>
      </c>
      <c r="G1018" s="25">
        <f t="shared" si="183"/>
        <v>0.10270000000000001</v>
      </c>
      <c r="H1018" s="25">
        <f t="shared" si="191"/>
        <v>0</v>
      </c>
      <c r="I1018" s="25">
        <f t="shared" si="184"/>
        <v>4.1451861246035167</v>
      </c>
      <c r="J1018" s="25">
        <f t="shared" si="185"/>
        <v>4.6591279889831305E-2</v>
      </c>
      <c r="K1018" s="25">
        <f t="shared" si="186"/>
        <v>5.897630365801431E-2</v>
      </c>
      <c r="L1018" s="25">
        <f t="shared" si="187"/>
        <v>0.44640465957268638</v>
      </c>
    </row>
    <row r="1019" spans="1:12" x14ac:dyDescent="0.2">
      <c r="A1019" s="27">
        <f t="shared" si="192"/>
        <v>16.600000000000101</v>
      </c>
      <c r="B1019" s="25">
        <f t="shared" si="193"/>
        <v>100.31668018366118</v>
      </c>
      <c r="C1019" s="25">
        <f t="shared" si="188"/>
        <v>7.7086105062177719</v>
      </c>
      <c r="D1019" s="26">
        <f t="shared" si="189"/>
        <v>7927.4069376982416</v>
      </c>
      <c r="E1019" s="25">
        <f t="shared" si="182"/>
        <v>0.44640465957268638</v>
      </c>
      <c r="F1019" s="28">
        <f t="shared" si="190"/>
        <v>0.29711337968285506</v>
      </c>
      <c r="G1019" s="25">
        <f t="shared" si="183"/>
        <v>0.10270000000000001</v>
      </c>
      <c r="H1019" s="25">
        <f t="shared" si="191"/>
        <v>0</v>
      </c>
      <c r="I1019" s="25">
        <f t="shared" si="184"/>
        <v>4.1451861246035167</v>
      </c>
      <c r="J1019" s="25">
        <f t="shared" si="185"/>
        <v>4.6591279889831305E-2</v>
      </c>
      <c r="K1019" s="25">
        <f t="shared" si="186"/>
        <v>5.897630365801431E-2</v>
      </c>
      <c r="L1019" s="25">
        <f t="shared" si="187"/>
        <v>0.44640465957268638</v>
      </c>
    </row>
    <row r="1020" spans="1:12" x14ac:dyDescent="0.2">
      <c r="A1020" s="27">
        <f t="shared" si="192"/>
        <v>16.600000000000101</v>
      </c>
      <c r="B1020" s="25">
        <f t="shared" si="193"/>
        <v>100.31668018366118</v>
      </c>
      <c r="C1020" s="25">
        <f t="shared" si="188"/>
        <v>7.7086105062177719</v>
      </c>
      <c r="D1020" s="26">
        <f t="shared" si="189"/>
        <v>7927.4069376982416</v>
      </c>
      <c r="E1020" s="25">
        <f t="shared" si="182"/>
        <v>0.44640465957268638</v>
      </c>
      <c r="F1020" s="28">
        <f t="shared" si="190"/>
        <v>0.29711337968285506</v>
      </c>
      <c r="G1020" s="25">
        <f t="shared" si="183"/>
        <v>0.10270000000000001</v>
      </c>
      <c r="H1020" s="25">
        <f t="shared" si="191"/>
        <v>0</v>
      </c>
      <c r="I1020" s="25">
        <f t="shared" si="184"/>
        <v>4.1451861246035167</v>
      </c>
      <c r="J1020" s="25">
        <f t="shared" si="185"/>
        <v>4.6591279889831305E-2</v>
      </c>
      <c r="K1020" s="25">
        <f t="shared" si="186"/>
        <v>5.897630365801431E-2</v>
      </c>
      <c r="L1020" s="25">
        <f t="shared" si="187"/>
        <v>0.44640465957268638</v>
      </c>
    </row>
    <row r="1021" spans="1:12" x14ac:dyDescent="0.2">
      <c r="A1021" s="27">
        <f t="shared" si="192"/>
        <v>16.600000000000101</v>
      </c>
      <c r="B1021" s="25">
        <f t="shared" si="193"/>
        <v>100.31668018366118</v>
      </c>
      <c r="C1021" s="25">
        <f t="shared" si="188"/>
        <v>7.7086105062177719</v>
      </c>
      <c r="D1021" s="26">
        <f t="shared" si="189"/>
        <v>7927.4069376982416</v>
      </c>
      <c r="E1021" s="25">
        <f t="shared" si="182"/>
        <v>0.44640465957268638</v>
      </c>
      <c r="F1021" s="28">
        <f t="shared" si="190"/>
        <v>0.29711337968285506</v>
      </c>
      <c r="G1021" s="25">
        <f t="shared" si="183"/>
        <v>0.10270000000000001</v>
      </c>
      <c r="H1021" s="25">
        <f t="shared" si="191"/>
        <v>0</v>
      </c>
      <c r="I1021" s="25">
        <f t="shared" si="184"/>
        <v>4.1451861246035167</v>
      </c>
      <c r="J1021" s="25">
        <f t="shared" si="185"/>
        <v>4.6591279889831305E-2</v>
      </c>
      <c r="K1021" s="25">
        <f t="shared" si="186"/>
        <v>5.897630365801431E-2</v>
      </c>
      <c r="L1021" s="25">
        <f t="shared" si="187"/>
        <v>0.44640465957268638</v>
      </c>
    </row>
    <row r="1022" spans="1:12" x14ac:dyDescent="0.2">
      <c r="A1022" s="27">
        <f t="shared" si="192"/>
        <v>16.600000000000101</v>
      </c>
      <c r="B1022" s="25">
        <f t="shared" si="193"/>
        <v>100.31668018366118</v>
      </c>
      <c r="C1022" s="25">
        <f t="shared" si="188"/>
        <v>7.7086105062177719</v>
      </c>
      <c r="D1022" s="26">
        <f t="shared" si="189"/>
        <v>7927.4069376982416</v>
      </c>
      <c r="E1022" s="25">
        <f t="shared" si="182"/>
        <v>0.44640465957268638</v>
      </c>
      <c r="F1022" s="28">
        <f t="shared" si="190"/>
        <v>0.29711337968285506</v>
      </c>
      <c r="G1022" s="25">
        <f t="shared" si="183"/>
        <v>0.10270000000000001</v>
      </c>
      <c r="H1022" s="25">
        <f t="shared" si="191"/>
        <v>0</v>
      </c>
      <c r="I1022" s="25">
        <f t="shared" si="184"/>
        <v>4.1451861246035167</v>
      </c>
      <c r="J1022" s="25">
        <f t="shared" si="185"/>
        <v>4.6591279889831305E-2</v>
      </c>
      <c r="K1022" s="25">
        <f t="shared" si="186"/>
        <v>5.897630365801431E-2</v>
      </c>
      <c r="L1022" s="25">
        <f t="shared" si="187"/>
        <v>0.44640465957268638</v>
      </c>
    </row>
    <row r="1023" spans="1:12" x14ac:dyDescent="0.2">
      <c r="A1023" s="27">
        <f t="shared" si="192"/>
        <v>16.600000000000101</v>
      </c>
      <c r="B1023" s="25">
        <f t="shared" si="193"/>
        <v>100.31668018366118</v>
      </c>
      <c r="C1023" s="25">
        <f t="shared" si="188"/>
        <v>7.7086105062177719</v>
      </c>
      <c r="D1023" s="26">
        <f t="shared" si="189"/>
        <v>7927.4069376982416</v>
      </c>
      <c r="E1023" s="25">
        <f t="shared" si="182"/>
        <v>0.44640465957268638</v>
      </c>
      <c r="F1023" s="28">
        <f t="shared" si="190"/>
        <v>0.29711337968285506</v>
      </c>
      <c r="G1023" s="25">
        <f t="shared" si="183"/>
        <v>0.10270000000000001</v>
      </c>
      <c r="H1023" s="25">
        <f t="shared" si="191"/>
        <v>0</v>
      </c>
      <c r="I1023" s="25">
        <f t="shared" si="184"/>
        <v>4.1451861246035167</v>
      </c>
      <c r="J1023" s="25">
        <f t="shared" si="185"/>
        <v>4.6591279889831305E-2</v>
      </c>
      <c r="K1023" s="25">
        <f t="shared" si="186"/>
        <v>5.897630365801431E-2</v>
      </c>
      <c r="L1023" s="25">
        <f t="shared" si="187"/>
        <v>0.44640465957268638</v>
      </c>
    </row>
    <row r="1024" spans="1:12" x14ac:dyDescent="0.2">
      <c r="A1024" s="27">
        <f t="shared" si="192"/>
        <v>16.600000000000101</v>
      </c>
      <c r="B1024" s="25">
        <f t="shared" si="193"/>
        <v>100.31668018366118</v>
      </c>
      <c r="C1024" s="25">
        <f t="shared" si="188"/>
        <v>7.7086105062177719</v>
      </c>
      <c r="D1024" s="26">
        <f t="shared" si="189"/>
        <v>7927.4069376982416</v>
      </c>
      <c r="E1024" s="25">
        <f t="shared" si="182"/>
        <v>0.44640465957268638</v>
      </c>
      <c r="F1024" s="28">
        <f t="shared" si="190"/>
        <v>0.29711337968285506</v>
      </c>
      <c r="G1024" s="25">
        <f t="shared" si="183"/>
        <v>0.10270000000000001</v>
      </c>
      <c r="H1024" s="25">
        <f t="shared" si="191"/>
        <v>0</v>
      </c>
      <c r="I1024" s="25">
        <f t="shared" si="184"/>
        <v>4.1451861246035167</v>
      </c>
      <c r="J1024" s="25">
        <f t="shared" si="185"/>
        <v>4.6591279889831305E-2</v>
      </c>
      <c r="K1024" s="25">
        <f t="shared" si="186"/>
        <v>5.897630365801431E-2</v>
      </c>
      <c r="L1024" s="25">
        <f t="shared" si="187"/>
        <v>0.44640465957268638</v>
      </c>
    </row>
    <row r="1025" spans="1:12" x14ac:dyDescent="0.2">
      <c r="A1025" s="27">
        <f t="shared" si="192"/>
        <v>16.600000000000101</v>
      </c>
      <c r="B1025" s="25">
        <f t="shared" si="193"/>
        <v>100.31668018366118</v>
      </c>
      <c r="C1025" s="25">
        <f t="shared" si="188"/>
        <v>7.7086105062177719</v>
      </c>
      <c r="D1025" s="26">
        <f t="shared" si="189"/>
        <v>7927.4069376982416</v>
      </c>
      <c r="E1025" s="25">
        <f t="shared" si="182"/>
        <v>0.44640465957268638</v>
      </c>
      <c r="F1025" s="28">
        <f t="shared" si="190"/>
        <v>0.29711337968285506</v>
      </c>
      <c r="G1025" s="25">
        <f t="shared" si="183"/>
        <v>0.10270000000000001</v>
      </c>
      <c r="H1025" s="25">
        <f t="shared" si="191"/>
        <v>0</v>
      </c>
      <c r="I1025" s="25">
        <f t="shared" si="184"/>
        <v>4.1451861246035167</v>
      </c>
      <c r="J1025" s="25">
        <f t="shared" si="185"/>
        <v>4.6591279889831305E-2</v>
      </c>
      <c r="K1025" s="25">
        <f t="shared" si="186"/>
        <v>5.897630365801431E-2</v>
      </c>
      <c r="L1025" s="25">
        <f t="shared" si="187"/>
        <v>0.44640465957268638</v>
      </c>
    </row>
    <row r="1026" spans="1:12" x14ac:dyDescent="0.2">
      <c r="A1026" s="27">
        <f t="shared" si="192"/>
        <v>16.600000000000101</v>
      </c>
      <c r="B1026" s="25">
        <f t="shared" si="193"/>
        <v>100.31668018366118</v>
      </c>
      <c r="C1026" s="25">
        <f t="shared" si="188"/>
        <v>7.7086105062177719</v>
      </c>
      <c r="D1026" s="26">
        <f t="shared" si="189"/>
        <v>7927.4069376982416</v>
      </c>
      <c r="E1026" s="25">
        <f t="shared" si="182"/>
        <v>0.44640465957268638</v>
      </c>
      <c r="F1026" s="28">
        <f t="shared" si="190"/>
        <v>0.29711337968285506</v>
      </c>
      <c r="G1026" s="25">
        <f t="shared" si="183"/>
        <v>0.10270000000000001</v>
      </c>
      <c r="H1026" s="25">
        <f t="shared" si="191"/>
        <v>0</v>
      </c>
      <c r="I1026" s="25">
        <f t="shared" si="184"/>
        <v>4.1451861246035167</v>
      </c>
      <c r="J1026" s="25">
        <f t="shared" si="185"/>
        <v>4.6591279889831305E-2</v>
      </c>
      <c r="K1026" s="25">
        <f t="shared" si="186"/>
        <v>5.897630365801431E-2</v>
      </c>
      <c r="L1026" s="25">
        <f t="shared" si="187"/>
        <v>0.44640465957268638</v>
      </c>
    </row>
    <row r="1027" spans="1:12" x14ac:dyDescent="0.2">
      <c r="A1027" s="27">
        <f t="shared" si="192"/>
        <v>16.600000000000101</v>
      </c>
      <c r="B1027" s="25">
        <f t="shared" si="193"/>
        <v>100.31668018366118</v>
      </c>
      <c r="C1027" s="25">
        <f t="shared" si="188"/>
        <v>7.7086105062177719</v>
      </c>
      <c r="D1027" s="26">
        <f t="shared" si="189"/>
        <v>7927.4069376982416</v>
      </c>
      <c r="E1027" s="25">
        <f t="shared" si="182"/>
        <v>0.44640465957268638</v>
      </c>
      <c r="F1027" s="28">
        <f t="shared" si="190"/>
        <v>0.29711337968285506</v>
      </c>
      <c r="G1027" s="25">
        <f t="shared" si="183"/>
        <v>0.10270000000000001</v>
      </c>
      <c r="H1027" s="25">
        <f t="shared" si="191"/>
        <v>0</v>
      </c>
      <c r="I1027" s="25">
        <f t="shared" si="184"/>
        <v>4.1451861246035167</v>
      </c>
      <c r="J1027" s="25">
        <f t="shared" si="185"/>
        <v>4.6591279889831305E-2</v>
      </c>
      <c r="K1027" s="25">
        <f t="shared" si="186"/>
        <v>5.897630365801431E-2</v>
      </c>
      <c r="L1027" s="25">
        <f t="shared" si="187"/>
        <v>0.44640465957268638</v>
      </c>
    </row>
    <row r="1028" spans="1:12" x14ac:dyDescent="0.2">
      <c r="A1028" s="27">
        <f t="shared" si="192"/>
        <v>16.600000000000101</v>
      </c>
      <c r="B1028" s="25">
        <f t="shared" si="193"/>
        <v>100.31668018366118</v>
      </c>
      <c r="C1028" s="25">
        <f t="shared" si="188"/>
        <v>7.7086105062177719</v>
      </c>
      <c r="D1028" s="26">
        <f t="shared" si="189"/>
        <v>7927.4069376982416</v>
      </c>
      <c r="E1028" s="25">
        <f t="shared" si="182"/>
        <v>0.44640465957268638</v>
      </c>
      <c r="F1028" s="28">
        <f t="shared" si="190"/>
        <v>0.29711337968285506</v>
      </c>
      <c r="G1028" s="25">
        <f t="shared" si="183"/>
        <v>0.10270000000000001</v>
      </c>
      <c r="H1028" s="25">
        <f t="shared" si="191"/>
        <v>0</v>
      </c>
      <c r="I1028" s="25">
        <f t="shared" si="184"/>
        <v>4.1451861246035167</v>
      </c>
      <c r="J1028" s="25">
        <f t="shared" si="185"/>
        <v>4.6591279889831305E-2</v>
      </c>
      <c r="K1028" s="25">
        <f t="shared" si="186"/>
        <v>5.897630365801431E-2</v>
      </c>
      <c r="L1028" s="25">
        <f t="shared" si="187"/>
        <v>0.44640465957268638</v>
      </c>
    </row>
    <row r="1029" spans="1:12" x14ac:dyDescent="0.2">
      <c r="A1029" s="27">
        <f t="shared" si="192"/>
        <v>16.600000000000101</v>
      </c>
      <c r="B1029" s="25">
        <f t="shared" si="193"/>
        <v>100.31668018366118</v>
      </c>
      <c r="C1029" s="25">
        <f t="shared" si="188"/>
        <v>7.7086105062177719</v>
      </c>
      <c r="D1029" s="26">
        <f t="shared" si="189"/>
        <v>7927.4069376982416</v>
      </c>
      <c r="E1029" s="25">
        <f t="shared" si="182"/>
        <v>0.44640465957268638</v>
      </c>
      <c r="F1029" s="28">
        <f t="shared" si="190"/>
        <v>0.29711337968285506</v>
      </c>
      <c r="G1029" s="25">
        <f t="shared" si="183"/>
        <v>0.10270000000000001</v>
      </c>
      <c r="H1029" s="25">
        <f t="shared" si="191"/>
        <v>0</v>
      </c>
      <c r="I1029" s="25">
        <f t="shared" si="184"/>
        <v>4.1451861246035167</v>
      </c>
      <c r="J1029" s="25">
        <f t="shared" si="185"/>
        <v>4.6591279889831305E-2</v>
      </c>
      <c r="K1029" s="25">
        <f t="shared" si="186"/>
        <v>5.897630365801431E-2</v>
      </c>
      <c r="L1029" s="25">
        <f t="shared" si="187"/>
        <v>0.44640465957268638</v>
      </c>
    </row>
    <row r="1030" spans="1:12" x14ac:dyDescent="0.2">
      <c r="A1030" s="27">
        <f t="shared" si="192"/>
        <v>16.600000000000101</v>
      </c>
      <c r="B1030" s="25">
        <f t="shared" si="193"/>
        <v>100.31668018366118</v>
      </c>
      <c r="C1030" s="25">
        <f t="shared" si="188"/>
        <v>7.7086105062177719</v>
      </c>
      <c r="D1030" s="26">
        <f t="shared" si="189"/>
        <v>7927.4069376982416</v>
      </c>
      <c r="E1030" s="25">
        <f t="shared" si="182"/>
        <v>0.44640465957268638</v>
      </c>
      <c r="F1030" s="28">
        <f t="shared" si="190"/>
        <v>0.29711337968285506</v>
      </c>
      <c r="G1030" s="25">
        <f t="shared" si="183"/>
        <v>0.10270000000000001</v>
      </c>
      <c r="H1030" s="25">
        <f t="shared" si="191"/>
        <v>0</v>
      </c>
      <c r="I1030" s="25">
        <f t="shared" si="184"/>
        <v>4.1451861246035167</v>
      </c>
      <c r="J1030" s="25">
        <f t="shared" si="185"/>
        <v>4.6591279889831305E-2</v>
      </c>
      <c r="K1030" s="25">
        <f t="shared" si="186"/>
        <v>5.897630365801431E-2</v>
      </c>
      <c r="L1030" s="25">
        <f t="shared" si="187"/>
        <v>0.44640465957268638</v>
      </c>
    </row>
    <row r="1031" spans="1:12" x14ac:dyDescent="0.2">
      <c r="A1031" s="27">
        <f t="shared" si="192"/>
        <v>16.600000000000101</v>
      </c>
      <c r="B1031" s="25">
        <f t="shared" si="193"/>
        <v>100.31668018366118</v>
      </c>
      <c r="C1031" s="25">
        <f t="shared" si="188"/>
        <v>7.7086105062177719</v>
      </c>
      <c r="D1031" s="26">
        <f t="shared" si="189"/>
        <v>7927.4069376982416</v>
      </c>
      <c r="E1031" s="25">
        <f t="shared" si="182"/>
        <v>0.44640465957268638</v>
      </c>
      <c r="F1031" s="28">
        <f t="shared" si="190"/>
        <v>0.29711337968285506</v>
      </c>
      <c r="G1031" s="25">
        <f t="shared" si="183"/>
        <v>0.10270000000000001</v>
      </c>
      <c r="H1031" s="25">
        <f t="shared" si="191"/>
        <v>0</v>
      </c>
      <c r="I1031" s="25">
        <f t="shared" si="184"/>
        <v>4.1451861246035167</v>
      </c>
      <c r="J1031" s="25">
        <f t="shared" si="185"/>
        <v>4.6591279889831305E-2</v>
      </c>
      <c r="K1031" s="25">
        <f t="shared" si="186"/>
        <v>5.897630365801431E-2</v>
      </c>
      <c r="L1031" s="25">
        <f t="shared" si="187"/>
        <v>0.44640465957268638</v>
      </c>
    </row>
    <row r="1032" spans="1:12" x14ac:dyDescent="0.2">
      <c r="A1032" s="27">
        <f t="shared" si="192"/>
        <v>16.600000000000101</v>
      </c>
      <c r="B1032" s="25">
        <f t="shared" si="193"/>
        <v>100.31668018366118</v>
      </c>
      <c r="C1032" s="25">
        <f t="shared" si="188"/>
        <v>7.7086105062177719</v>
      </c>
      <c r="D1032" s="26">
        <f t="shared" si="189"/>
        <v>7927.4069376982416</v>
      </c>
      <c r="E1032" s="25">
        <f t="shared" si="182"/>
        <v>0.44640465957268638</v>
      </c>
      <c r="F1032" s="28">
        <f t="shared" si="190"/>
        <v>0.29711337968285506</v>
      </c>
      <c r="G1032" s="25">
        <f t="shared" si="183"/>
        <v>0.10270000000000001</v>
      </c>
      <c r="H1032" s="25">
        <f t="shared" si="191"/>
        <v>0</v>
      </c>
      <c r="I1032" s="25">
        <f t="shared" si="184"/>
        <v>4.1451861246035167</v>
      </c>
      <c r="J1032" s="25">
        <f t="shared" si="185"/>
        <v>4.6591279889831305E-2</v>
      </c>
      <c r="K1032" s="25">
        <f t="shared" si="186"/>
        <v>5.897630365801431E-2</v>
      </c>
      <c r="L1032" s="25">
        <f t="shared" si="187"/>
        <v>0.44640465957268638</v>
      </c>
    </row>
    <row r="1033" spans="1:12" x14ac:dyDescent="0.2">
      <c r="A1033" s="27">
        <f t="shared" si="192"/>
        <v>16.600000000000101</v>
      </c>
      <c r="B1033" s="25">
        <f t="shared" si="193"/>
        <v>100.31668018366118</v>
      </c>
      <c r="C1033" s="25">
        <f t="shared" si="188"/>
        <v>7.7086105062177719</v>
      </c>
      <c r="D1033" s="26">
        <f t="shared" si="189"/>
        <v>7927.4069376982416</v>
      </c>
      <c r="E1033" s="25">
        <f t="shared" si="182"/>
        <v>0.44640465957268638</v>
      </c>
      <c r="F1033" s="28">
        <f t="shared" si="190"/>
        <v>0.29711337968285506</v>
      </c>
      <c r="G1033" s="25">
        <f t="shared" si="183"/>
        <v>0.10270000000000001</v>
      </c>
      <c r="H1033" s="25">
        <f t="shared" si="191"/>
        <v>0</v>
      </c>
      <c r="I1033" s="25">
        <f t="shared" si="184"/>
        <v>4.1451861246035167</v>
      </c>
      <c r="J1033" s="25">
        <f t="shared" si="185"/>
        <v>4.6591279889831305E-2</v>
      </c>
      <c r="K1033" s="25">
        <f t="shared" si="186"/>
        <v>5.897630365801431E-2</v>
      </c>
      <c r="L1033" s="25">
        <f t="shared" si="187"/>
        <v>0.44640465957268638</v>
      </c>
    </row>
    <row r="1034" spans="1:12" x14ac:dyDescent="0.2">
      <c r="A1034" s="27">
        <f t="shared" si="192"/>
        <v>16.600000000000101</v>
      </c>
      <c r="B1034" s="25">
        <f t="shared" si="193"/>
        <v>100.31668018366118</v>
      </c>
      <c r="C1034" s="25">
        <f t="shared" si="188"/>
        <v>7.7086105062177719</v>
      </c>
      <c r="D1034" s="26">
        <f t="shared" si="189"/>
        <v>7927.4069376982416</v>
      </c>
      <c r="E1034" s="25">
        <f t="shared" si="182"/>
        <v>0.44640465957268638</v>
      </c>
      <c r="F1034" s="28">
        <f t="shared" si="190"/>
        <v>0.29711337968285506</v>
      </c>
      <c r="G1034" s="25">
        <f t="shared" si="183"/>
        <v>0.10270000000000001</v>
      </c>
      <c r="H1034" s="25">
        <f t="shared" si="191"/>
        <v>0</v>
      </c>
      <c r="I1034" s="25">
        <f t="shared" si="184"/>
        <v>4.1451861246035167</v>
      </c>
      <c r="J1034" s="25">
        <f t="shared" si="185"/>
        <v>4.6591279889831305E-2</v>
      </c>
      <c r="K1034" s="25">
        <f t="shared" si="186"/>
        <v>5.897630365801431E-2</v>
      </c>
      <c r="L1034" s="25">
        <f t="shared" si="187"/>
        <v>0.44640465957268638</v>
      </c>
    </row>
    <row r="1035" spans="1:12" x14ac:dyDescent="0.2">
      <c r="A1035" s="27">
        <f t="shared" si="192"/>
        <v>16.600000000000101</v>
      </c>
      <c r="B1035" s="25">
        <f t="shared" si="193"/>
        <v>100.31668018366118</v>
      </c>
      <c r="C1035" s="25">
        <f t="shared" si="188"/>
        <v>7.7086105062177719</v>
      </c>
      <c r="D1035" s="26">
        <f t="shared" si="189"/>
        <v>7927.4069376982416</v>
      </c>
      <c r="E1035" s="25">
        <f t="shared" si="182"/>
        <v>0.44640465957268638</v>
      </c>
      <c r="F1035" s="28">
        <f t="shared" si="190"/>
        <v>0.29711337968285506</v>
      </c>
      <c r="G1035" s="25">
        <f t="shared" si="183"/>
        <v>0.10270000000000001</v>
      </c>
      <c r="H1035" s="25">
        <f t="shared" si="191"/>
        <v>0</v>
      </c>
      <c r="I1035" s="25">
        <f t="shared" si="184"/>
        <v>4.1451861246035167</v>
      </c>
      <c r="J1035" s="25">
        <f t="shared" si="185"/>
        <v>4.6591279889831305E-2</v>
      </c>
      <c r="K1035" s="25">
        <f t="shared" si="186"/>
        <v>5.897630365801431E-2</v>
      </c>
      <c r="L1035" s="25">
        <f t="shared" si="187"/>
        <v>0.44640465957268638</v>
      </c>
    </row>
    <row r="1036" spans="1:12" x14ac:dyDescent="0.2">
      <c r="A1036" s="27">
        <f t="shared" si="192"/>
        <v>16.600000000000101</v>
      </c>
      <c r="B1036" s="25">
        <f t="shared" si="193"/>
        <v>100.31668018366118</v>
      </c>
      <c r="C1036" s="25">
        <f t="shared" si="188"/>
        <v>7.7086105062177719</v>
      </c>
      <c r="D1036" s="26">
        <f t="shared" si="189"/>
        <v>7927.4069376982416</v>
      </c>
      <c r="E1036" s="25">
        <f t="shared" si="182"/>
        <v>0.44640465957268638</v>
      </c>
      <c r="F1036" s="28">
        <f t="shared" si="190"/>
        <v>0.29711337968285506</v>
      </c>
      <c r="G1036" s="25">
        <f t="shared" si="183"/>
        <v>0.10270000000000001</v>
      </c>
      <c r="H1036" s="25">
        <f t="shared" si="191"/>
        <v>0</v>
      </c>
      <c r="I1036" s="25">
        <f t="shared" si="184"/>
        <v>4.1451861246035167</v>
      </c>
      <c r="J1036" s="25">
        <f t="shared" si="185"/>
        <v>4.6591279889831305E-2</v>
      </c>
      <c r="K1036" s="25">
        <f t="shared" si="186"/>
        <v>5.897630365801431E-2</v>
      </c>
      <c r="L1036" s="25">
        <f t="shared" si="187"/>
        <v>0.44640465957268638</v>
      </c>
    </row>
    <row r="1037" spans="1:12" x14ac:dyDescent="0.2">
      <c r="A1037" s="27">
        <f t="shared" si="192"/>
        <v>16.600000000000101</v>
      </c>
      <c r="B1037" s="25">
        <f t="shared" si="193"/>
        <v>100.31668018366118</v>
      </c>
      <c r="C1037" s="25">
        <f t="shared" si="188"/>
        <v>7.7086105062177719</v>
      </c>
      <c r="D1037" s="26">
        <f t="shared" si="189"/>
        <v>7927.4069376982416</v>
      </c>
      <c r="E1037" s="25">
        <f t="shared" si="182"/>
        <v>0.44640465957268638</v>
      </c>
      <c r="F1037" s="28">
        <f t="shared" si="190"/>
        <v>0.29711337968285506</v>
      </c>
      <c r="G1037" s="25">
        <f t="shared" si="183"/>
        <v>0.10270000000000001</v>
      </c>
      <c r="H1037" s="25">
        <f t="shared" si="191"/>
        <v>0</v>
      </c>
      <c r="I1037" s="25">
        <f t="shared" si="184"/>
        <v>4.1451861246035167</v>
      </c>
      <c r="J1037" s="25">
        <f t="shared" si="185"/>
        <v>4.6591279889831305E-2</v>
      </c>
      <c r="K1037" s="25">
        <f t="shared" si="186"/>
        <v>5.897630365801431E-2</v>
      </c>
      <c r="L1037" s="25">
        <f t="shared" si="187"/>
        <v>0.44640465957268638</v>
      </c>
    </row>
    <row r="1038" spans="1:12" x14ac:dyDescent="0.2">
      <c r="A1038" s="27">
        <f t="shared" si="192"/>
        <v>16.600000000000101</v>
      </c>
      <c r="B1038" s="25">
        <f t="shared" si="193"/>
        <v>100.31668018366118</v>
      </c>
      <c r="C1038" s="25">
        <f t="shared" si="188"/>
        <v>7.7086105062177719</v>
      </c>
      <c r="D1038" s="26">
        <f t="shared" si="189"/>
        <v>7927.4069376982416</v>
      </c>
      <c r="E1038" s="25">
        <f t="shared" si="182"/>
        <v>0.44640465957268638</v>
      </c>
      <c r="F1038" s="28">
        <f t="shared" si="190"/>
        <v>0.29711337968285506</v>
      </c>
      <c r="G1038" s="25">
        <f t="shared" si="183"/>
        <v>0.10270000000000001</v>
      </c>
      <c r="H1038" s="25">
        <f t="shared" si="191"/>
        <v>0</v>
      </c>
      <c r="I1038" s="25">
        <f t="shared" si="184"/>
        <v>4.1451861246035167</v>
      </c>
      <c r="J1038" s="25">
        <f t="shared" si="185"/>
        <v>4.6591279889831305E-2</v>
      </c>
      <c r="K1038" s="25">
        <f t="shared" si="186"/>
        <v>5.897630365801431E-2</v>
      </c>
      <c r="L1038" s="25">
        <f t="shared" si="187"/>
        <v>0.44640465957268638</v>
      </c>
    </row>
    <row r="1039" spans="1:12" x14ac:dyDescent="0.2">
      <c r="A1039" s="27">
        <f t="shared" si="192"/>
        <v>16.600000000000101</v>
      </c>
      <c r="B1039" s="25">
        <f t="shared" si="193"/>
        <v>100.31668018366118</v>
      </c>
      <c r="C1039" s="25">
        <f t="shared" si="188"/>
        <v>7.7086105062177719</v>
      </c>
      <c r="D1039" s="26">
        <f t="shared" si="189"/>
        <v>7927.4069376982416</v>
      </c>
      <c r="E1039" s="25">
        <f t="shared" si="182"/>
        <v>0.44640465957268638</v>
      </c>
      <c r="F1039" s="28">
        <f t="shared" si="190"/>
        <v>0.29711337968285506</v>
      </c>
      <c r="G1039" s="25">
        <f t="shared" si="183"/>
        <v>0.10270000000000001</v>
      </c>
      <c r="H1039" s="25">
        <f t="shared" si="191"/>
        <v>0</v>
      </c>
      <c r="I1039" s="25">
        <f t="shared" si="184"/>
        <v>4.1451861246035167</v>
      </c>
      <c r="J1039" s="25">
        <f t="shared" si="185"/>
        <v>4.6591279889831305E-2</v>
      </c>
      <c r="K1039" s="25">
        <f t="shared" si="186"/>
        <v>5.897630365801431E-2</v>
      </c>
      <c r="L1039" s="25">
        <f t="shared" si="187"/>
        <v>0.44640465957268638</v>
      </c>
    </row>
    <row r="1040" spans="1:12" x14ac:dyDescent="0.2">
      <c r="A1040" s="27">
        <f t="shared" si="192"/>
        <v>16.600000000000101</v>
      </c>
      <c r="B1040" s="25">
        <f t="shared" si="193"/>
        <v>100.31668018366118</v>
      </c>
      <c r="C1040" s="25">
        <f t="shared" si="188"/>
        <v>7.7086105062177719</v>
      </c>
      <c r="D1040" s="26">
        <f t="shared" si="189"/>
        <v>7927.4069376982416</v>
      </c>
      <c r="E1040" s="25">
        <f t="shared" si="182"/>
        <v>0.44640465957268638</v>
      </c>
      <c r="F1040" s="28">
        <f t="shared" si="190"/>
        <v>0.29711337968285506</v>
      </c>
      <c r="G1040" s="25">
        <f t="shared" si="183"/>
        <v>0.10270000000000001</v>
      </c>
      <c r="H1040" s="25">
        <f t="shared" si="191"/>
        <v>0</v>
      </c>
      <c r="I1040" s="25">
        <f t="shared" si="184"/>
        <v>4.1451861246035167</v>
      </c>
      <c r="J1040" s="25">
        <f t="shared" si="185"/>
        <v>4.6591279889831305E-2</v>
      </c>
      <c r="K1040" s="25">
        <f t="shared" si="186"/>
        <v>5.897630365801431E-2</v>
      </c>
      <c r="L1040" s="25">
        <f t="shared" si="187"/>
        <v>0.44640465957268638</v>
      </c>
    </row>
    <row r="1041" spans="1:12" x14ac:dyDescent="0.2">
      <c r="A1041" s="27">
        <f t="shared" si="192"/>
        <v>16.600000000000101</v>
      </c>
      <c r="B1041" s="25">
        <f t="shared" si="193"/>
        <v>100.31668018366118</v>
      </c>
      <c r="C1041" s="25">
        <f t="shared" si="188"/>
        <v>7.7086105062177719</v>
      </c>
      <c r="D1041" s="26">
        <f t="shared" si="189"/>
        <v>7927.4069376982416</v>
      </c>
      <c r="E1041" s="25">
        <f t="shared" si="182"/>
        <v>0.44640465957268638</v>
      </c>
      <c r="F1041" s="28">
        <f t="shared" si="190"/>
        <v>0.29711337968285506</v>
      </c>
      <c r="G1041" s="25">
        <f t="shared" si="183"/>
        <v>0.10270000000000001</v>
      </c>
      <c r="H1041" s="25">
        <f t="shared" si="191"/>
        <v>0</v>
      </c>
      <c r="I1041" s="25">
        <f t="shared" si="184"/>
        <v>4.1451861246035167</v>
      </c>
      <c r="J1041" s="25">
        <f t="shared" si="185"/>
        <v>4.6591279889831305E-2</v>
      </c>
      <c r="K1041" s="25">
        <f t="shared" si="186"/>
        <v>5.897630365801431E-2</v>
      </c>
      <c r="L1041" s="25">
        <f t="shared" si="187"/>
        <v>0.44640465957268638</v>
      </c>
    </row>
    <row r="1042" spans="1:12" x14ac:dyDescent="0.2">
      <c r="A1042" s="27">
        <f t="shared" si="192"/>
        <v>16.600000000000101</v>
      </c>
      <c r="B1042" s="25">
        <f t="shared" si="193"/>
        <v>100.31668018366118</v>
      </c>
      <c r="C1042" s="25">
        <f t="shared" si="188"/>
        <v>7.7086105062177719</v>
      </c>
      <c r="D1042" s="26">
        <f t="shared" si="189"/>
        <v>7927.4069376982416</v>
      </c>
      <c r="E1042" s="25">
        <f t="shared" si="182"/>
        <v>0.44640465957268638</v>
      </c>
      <c r="F1042" s="28">
        <f t="shared" si="190"/>
        <v>0.29711337968285506</v>
      </c>
      <c r="G1042" s="25">
        <f t="shared" si="183"/>
        <v>0.10270000000000001</v>
      </c>
      <c r="H1042" s="25">
        <f t="shared" si="191"/>
        <v>0</v>
      </c>
      <c r="I1042" s="25">
        <f t="shared" si="184"/>
        <v>4.1451861246035167</v>
      </c>
      <c r="J1042" s="25">
        <f t="shared" si="185"/>
        <v>4.6591279889831305E-2</v>
      </c>
      <c r="K1042" s="25">
        <f t="shared" si="186"/>
        <v>5.897630365801431E-2</v>
      </c>
      <c r="L1042" s="25">
        <f t="shared" si="187"/>
        <v>0.44640465957268638</v>
      </c>
    </row>
    <row r="1043" spans="1:12" x14ac:dyDescent="0.2">
      <c r="A1043" s="27">
        <f t="shared" si="192"/>
        <v>16.600000000000101</v>
      </c>
      <c r="B1043" s="25">
        <f t="shared" si="193"/>
        <v>100.31668018366118</v>
      </c>
      <c r="C1043" s="25">
        <f t="shared" si="188"/>
        <v>7.7086105062177719</v>
      </c>
      <c r="D1043" s="26">
        <f t="shared" si="189"/>
        <v>7927.4069376982416</v>
      </c>
      <c r="E1043" s="25">
        <f t="shared" si="182"/>
        <v>0.44640465957268638</v>
      </c>
      <c r="F1043" s="28">
        <f t="shared" si="190"/>
        <v>0.29711337968285506</v>
      </c>
      <c r="G1043" s="25">
        <f t="shared" si="183"/>
        <v>0.10270000000000001</v>
      </c>
      <c r="H1043" s="25">
        <f t="shared" si="191"/>
        <v>0</v>
      </c>
      <c r="I1043" s="25">
        <f t="shared" si="184"/>
        <v>4.1451861246035167</v>
      </c>
      <c r="J1043" s="25">
        <f t="shared" si="185"/>
        <v>4.6591279889831305E-2</v>
      </c>
      <c r="K1043" s="25">
        <f t="shared" si="186"/>
        <v>5.897630365801431E-2</v>
      </c>
      <c r="L1043" s="25">
        <f t="shared" si="187"/>
        <v>0.44640465957268638</v>
      </c>
    </row>
    <row r="1044" spans="1:12" x14ac:dyDescent="0.2">
      <c r="A1044" s="27">
        <f t="shared" si="192"/>
        <v>16.600000000000101</v>
      </c>
      <c r="B1044" s="25">
        <f t="shared" si="193"/>
        <v>100.31668018366118</v>
      </c>
      <c r="C1044" s="25">
        <f t="shared" si="188"/>
        <v>7.7086105062177719</v>
      </c>
      <c r="D1044" s="26">
        <f t="shared" si="189"/>
        <v>7927.4069376982416</v>
      </c>
      <c r="E1044" s="25">
        <f t="shared" si="182"/>
        <v>0.44640465957268638</v>
      </c>
      <c r="F1044" s="28">
        <f t="shared" si="190"/>
        <v>0.29711337968285506</v>
      </c>
      <c r="G1044" s="25">
        <f t="shared" si="183"/>
        <v>0.10270000000000001</v>
      </c>
      <c r="H1044" s="25">
        <f t="shared" si="191"/>
        <v>0</v>
      </c>
      <c r="I1044" s="25">
        <f t="shared" si="184"/>
        <v>4.1451861246035167</v>
      </c>
      <c r="J1044" s="25">
        <f t="shared" si="185"/>
        <v>4.6591279889831305E-2</v>
      </c>
      <c r="K1044" s="25">
        <f t="shared" si="186"/>
        <v>5.897630365801431E-2</v>
      </c>
      <c r="L1044" s="25">
        <f t="shared" si="187"/>
        <v>0.44640465957268638</v>
      </c>
    </row>
    <row r="1045" spans="1:12" x14ac:dyDescent="0.2">
      <c r="A1045" s="27">
        <f t="shared" si="192"/>
        <v>16.600000000000101</v>
      </c>
      <c r="B1045" s="25">
        <f t="shared" si="193"/>
        <v>100.31668018366118</v>
      </c>
      <c r="C1045" s="25">
        <f t="shared" si="188"/>
        <v>7.7086105062177719</v>
      </c>
      <c r="D1045" s="26">
        <f t="shared" si="189"/>
        <v>7927.4069376982416</v>
      </c>
      <c r="E1045" s="25">
        <f t="shared" si="182"/>
        <v>0.44640465957268638</v>
      </c>
      <c r="F1045" s="28">
        <f t="shared" si="190"/>
        <v>0.29711337968285506</v>
      </c>
      <c r="G1045" s="25">
        <f t="shared" si="183"/>
        <v>0.10270000000000001</v>
      </c>
      <c r="H1045" s="25">
        <f t="shared" si="191"/>
        <v>0</v>
      </c>
      <c r="I1045" s="25">
        <f t="shared" si="184"/>
        <v>4.1451861246035167</v>
      </c>
      <c r="J1045" s="25">
        <f t="shared" si="185"/>
        <v>4.6591279889831305E-2</v>
      </c>
      <c r="K1045" s="25">
        <f t="shared" si="186"/>
        <v>5.897630365801431E-2</v>
      </c>
      <c r="L1045" s="25">
        <f t="shared" si="187"/>
        <v>0.44640465957268638</v>
      </c>
    </row>
    <row r="1046" spans="1:12" x14ac:dyDescent="0.2">
      <c r="A1046" s="27">
        <f t="shared" si="192"/>
        <v>16.600000000000101</v>
      </c>
      <c r="B1046" s="25">
        <f t="shared" si="193"/>
        <v>100.31668018366118</v>
      </c>
      <c r="C1046" s="25">
        <f t="shared" si="188"/>
        <v>7.7086105062177719</v>
      </c>
      <c r="D1046" s="26">
        <f t="shared" si="189"/>
        <v>7927.4069376982416</v>
      </c>
      <c r="E1046" s="25">
        <f t="shared" si="182"/>
        <v>0.44640465957268638</v>
      </c>
      <c r="F1046" s="28">
        <f t="shared" si="190"/>
        <v>0.29711337968285506</v>
      </c>
      <c r="G1046" s="25">
        <f t="shared" si="183"/>
        <v>0.10270000000000001</v>
      </c>
      <c r="H1046" s="25">
        <f t="shared" si="191"/>
        <v>0</v>
      </c>
      <c r="I1046" s="25">
        <f t="shared" si="184"/>
        <v>4.1451861246035167</v>
      </c>
      <c r="J1046" s="25">
        <f t="shared" si="185"/>
        <v>4.6591279889831305E-2</v>
      </c>
      <c r="K1046" s="25">
        <f t="shared" si="186"/>
        <v>5.897630365801431E-2</v>
      </c>
      <c r="L1046" s="25">
        <f t="shared" si="187"/>
        <v>0.44640465957268638</v>
      </c>
    </row>
    <row r="1047" spans="1:12" x14ac:dyDescent="0.2">
      <c r="A1047" s="27">
        <f t="shared" si="192"/>
        <v>16.600000000000101</v>
      </c>
      <c r="B1047" s="25">
        <f t="shared" si="193"/>
        <v>100.31668018366118</v>
      </c>
      <c r="C1047" s="25">
        <f t="shared" si="188"/>
        <v>7.7086105062177719</v>
      </c>
      <c r="D1047" s="26">
        <f t="shared" si="189"/>
        <v>7927.4069376982416</v>
      </c>
      <c r="E1047" s="25">
        <f t="shared" ref="E1047:E1110" si="194">$I1047*2/$D$6*($D$7/$B$11)</f>
        <v>0.44640465957268638</v>
      </c>
      <c r="F1047" s="28">
        <f t="shared" si="190"/>
        <v>0.29711337968285506</v>
      </c>
      <c r="G1047" s="25">
        <f t="shared" ref="G1047:G1110" si="195">IF(OR(AND(B1046&gt;14,B1046&lt;37),AND(B1046&gt;49,B1046&lt;72)),$D$8*(($F$4/1000)*C1046*C1046)/5+IF($B$12="Yes",$D$9,$D$10)*($F$4/1000)+IF($B$13="Yes",0,$D$11*($F$4/1000)),IF($B$12="Yes",$D$9,$D$10)*($F$4/1000))</f>
        <v>0.10270000000000001</v>
      </c>
      <c r="H1047" s="25">
        <f t="shared" si="191"/>
        <v>0</v>
      </c>
      <c r="I1047" s="25">
        <f t="shared" ref="I1047:I1110" si="196">IF($D1047&lt;=$B$17,$C$17-$D$17*$D1047,IF($D1047&lt;=$B$18,$C$18-$D$18*($D1047-$B$17),IF($D1047&lt;=$B$19,$C$19-$D$19*($D1047-$B$18),IF($D1047&gt;=$B$19+1,0))))</f>
        <v>4.1451861246035167</v>
      </c>
      <c r="J1047" s="25">
        <f t="shared" ref="J1047:J1110" si="197">$L1047+$H1047-$F1047-$G1047</f>
        <v>4.6591279889831305E-2</v>
      </c>
      <c r="K1047" s="25">
        <f t="shared" ref="K1047:K1110" si="198">$J1047/($F$4/1000)</f>
        <v>5.897630365801431E-2</v>
      </c>
      <c r="L1047" s="25">
        <f t="shared" ref="L1047:L1110" si="199">IF($B$12="Yes",IF(E1047&gt;=$D$12*($F$4/1000),$D$12*($F$4/1000),E1047),IF(E1047&gt;=$D$13*($F$4/1000),$D$13*($F$4/1000),E1047))</f>
        <v>0.44640465957268638</v>
      </c>
    </row>
    <row r="1048" spans="1:12" x14ac:dyDescent="0.2">
      <c r="A1048" s="27">
        <f t="shared" si="192"/>
        <v>16.600000000000101</v>
      </c>
      <c r="B1048" s="25">
        <f t="shared" si="193"/>
        <v>100.31668018366118</v>
      </c>
      <c r="C1048" s="25">
        <f t="shared" ref="C1048:C1111" si="200">SQRT($C1047*$C1047+2*$K1047*($B1048-$B1047))</f>
        <v>7.7086105062177719</v>
      </c>
      <c r="D1048" s="26">
        <f t="shared" ref="D1048:D1111" si="201">$C1048/(3.1416*$D$6)*($D$7/$B$11)*60000</f>
        <v>7927.4069376982416</v>
      </c>
      <c r="E1048" s="25">
        <f t="shared" si="194"/>
        <v>0.44640465957268638</v>
      </c>
      <c r="F1048" s="28">
        <f t="shared" ref="F1048:F1111" si="202">B$8*$C1048*$C1048</f>
        <v>0.29711337968285506</v>
      </c>
      <c r="G1048" s="25">
        <f t="shared" si="195"/>
        <v>0.10270000000000001</v>
      </c>
      <c r="H1048" s="25">
        <f t="shared" ref="H1048:H1111" si="203">IF(B1048&lt;6.7,0.445/8.5*($F$4/1000)*9.81,IF(AND(B1048&gt;=6.7,B1048&lt;=76.72),0,IF(AND(B1048&gt;76.2,B1048&lt;84.92),0.445/8.5*($F$4/1000)*-9.81,IF(AND(B1048&gt;=84.92,B1048&lt;=84.92),0,IF(AND(B1048&gt;84.92,B1048&lt;92.12),0.445/8.5*($F$4/1000)*9.81,IF(B1048&gt;=92.12,0))))))</f>
        <v>0</v>
      </c>
      <c r="I1048" s="25">
        <f t="shared" si="196"/>
        <v>4.1451861246035167</v>
      </c>
      <c r="J1048" s="25">
        <f t="shared" si="197"/>
        <v>4.6591279889831305E-2</v>
      </c>
      <c r="K1048" s="25">
        <f t="shared" si="198"/>
        <v>5.897630365801431E-2</v>
      </c>
      <c r="L1048" s="25">
        <f t="shared" si="199"/>
        <v>0.44640465957268638</v>
      </c>
    </row>
    <row r="1049" spans="1:12" x14ac:dyDescent="0.2">
      <c r="A1049" s="27">
        <f t="shared" ref="A1049:A1112" si="204">IF($B1048&gt;=100,A1048,A1048+0.05)</f>
        <v>16.600000000000101</v>
      </c>
      <c r="B1049" s="25">
        <f t="shared" ref="B1049:B1112" si="205">IF(B1048&gt;100,B1048,$B1048+$C1048*0.05+0.5*0.0025*$K1048)</f>
        <v>100.31668018366118</v>
      </c>
      <c r="C1049" s="25">
        <f t="shared" si="200"/>
        <v>7.7086105062177719</v>
      </c>
      <c r="D1049" s="26">
        <f t="shared" si="201"/>
        <v>7927.4069376982416</v>
      </c>
      <c r="E1049" s="25">
        <f t="shared" si="194"/>
        <v>0.44640465957268638</v>
      </c>
      <c r="F1049" s="28">
        <f t="shared" si="202"/>
        <v>0.29711337968285506</v>
      </c>
      <c r="G1049" s="25">
        <f t="shared" si="195"/>
        <v>0.10270000000000001</v>
      </c>
      <c r="H1049" s="25">
        <f t="shared" si="203"/>
        <v>0</v>
      </c>
      <c r="I1049" s="25">
        <f t="shared" si="196"/>
        <v>4.1451861246035167</v>
      </c>
      <c r="J1049" s="25">
        <f t="shared" si="197"/>
        <v>4.6591279889831305E-2</v>
      </c>
      <c r="K1049" s="25">
        <f t="shared" si="198"/>
        <v>5.897630365801431E-2</v>
      </c>
      <c r="L1049" s="25">
        <f t="shared" si="199"/>
        <v>0.44640465957268638</v>
      </c>
    </row>
    <row r="1050" spans="1:12" x14ac:dyDescent="0.2">
      <c r="A1050" s="27">
        <f t="shared" si="204"/>
        <v>16.600000000000101</v>
      </c>
      <c r="B1050" s="25">
        <f t="shared" si="205"/>
        <v>100.31668018366118</v>
      </c>
      <c r="C1050" s="25">
        <f t="shared" si="200"/>
        <v>7.7086105062177719</v>
      </c>
      <c r="D1050" s="26">
        <f t="shared" si="201"/>
        <v>7927.4069376982416</v>
      </c>
      <c r="E1050" s="25">
        <f t="shared" si="194"/>
        <v>0.44640465957268638</v>
      </c>
      <c r="F1050" s="28">
        <f t="shared" si="202"/>
        <v>0.29711337968285506</v>
      </c>
      <c r="G1050" s="25">
        <f t="shared" si="195"/>
        <v>0.10270000000000001</v>
      </c>
      <c r="H1050" s="25">
        <f t="shared" si="203"/>
        <v>0</v>
      </c>
      <c r="I1050" s="25">
        <f t="shared" si="196"/>
        <v>4.1451861246035167</v>
      </c>
      <c r="J1050" s="25">
        <f t="shared" si="197"/>
        <v>4.6591279889831305E-2</v>
      </c>
      <c r="K1050" s="25">
        <f t="shared" si="198"/>
        <v>5.897630365801431E-2</v>
      </c>
      <c r="L1050" s="25">
        <f t="shared" si="199"/>
        <v>0.44640465957268638</v>
      </c>
    </row>
    <row r="1051" spans="1:12" x14ac:dyDescent="0.2">
      <c r="A1051" s="27">
        <f t="shared" si="204"/>
        <v>16.600000000000101</v>
      </c>
      <c r="B1051" s="25">
        <f t="shared" si="205"/>
        <v>100.31668018366118</v>
      </c>
      <c r="C1051" s="25">
        <f t="shared" si="200"/>
        <v>7.7086105062177719</v>
      </c>
      <c r="D1051" s="26">
        <f t="shared" si="201"/>
        <v>7927.4069376982416</v>
      </c>
      <c r="E1051" s="25">
        <f t="shared" si="194"/>
        <v>0.44640465957268638</v>
      </c>
      <c r="F1051" s="28">
        <f t="shared" si="202"/>
        <v>0.29711337968285506</v>
      </c>
      <c r="G1051" s="25">
        <f t="shared" si="195"/>
        <v>0.10270000000000001</v>
      </c>
      <c r="H1051" s="25">
        <f t="shared" si="203"/>
        <v>0</v>
      </c>
      <c r="I1051" s="25">
        <f t="shared" si="196"/>
        <v>4.1451861246035167</v>
      </c>
      <c r="J1051" s="25">
        <f t="shared" si="197"/>
        <v>4.6591279889831305E-2</v>
      </c>
      <c r="K1051" s="25">
        <f t="shared" si="198"/>
        <v>5.897630365801431E-2</v>
      </c>
      <c r="L1051" s="25">
        <f t="shared" si="199"/>
        <v>0.44640465957268638</v>
      </c>
    </row>
    <row r="1052" spans="1:12" x14ac:dyDescent="0.2">
      <c r="A1052" s="27">
        <f t="shared" si="204"/>
        <v>16.600000000000101</v>
      </c>
      <c r="B1052" s="25">
        <f t="shared" si="205"/>
        <v>100.31668018366118</v>
      </c>
      <c r="C1052" s="25">
        <f t="shared" si="200"/>
        <v>7.7086105062177719</v>
      </c>
      <c r="D1052" s="26">
        <f t="shared" si="201"/>
        <v>7927.4069376982416</v>
      </c>
      <c r="E1052" s="25">
        <f t="shared" si="194"/>
        <v>0.44640465957268638</v>
      </c>
      <c r="F1052" s="28">
        <f t="shared" si="202"/>
        <v>0.29711337968285506</v>
      </c>
      <c r="G1052" s="25">
        <f t="shared" si="195"/>
        <v>0.10270000000000001</v>
      </c>
      <c r="H1052" s="25">
        <f t="shared" si="203"/>
        <v>0</v>
      </c>
      <c r="I1052" s="25">
        <f t="shared" si="196"/>
        <v>4.1451861246035167</v>
      </c>
      <c r="J1052" s="25">
        <f t="shared" si="197"/>
        <v>4.6591279889831305E-2</v>
      </c>
      <c r="K1052" s="25">
        <f t="shared" si="198"/>
        <v>5.897630365801431E-2</v>
      </c>
      <c r="L1052" s="25">
        <f t="shared" si="199"/>
        <v>0.44640465957268638</v>
      </c>
    </row>
    <row r="1053" spans="1:12" x14ac:dyDescent="0.2">
      <c r="A1053" s="27">
        <f t="shared" si="204"/>
        <v>16.600000000000101</v>
      </c>
      <c r="B1053" s="25">
        <f t="shared" si="205"/>
        <v>100.31668018366118</v>
      </c>
      <c r="C1053" s="25">
        <f t="shared" si="200"/>
        <v>7.7086105062177719</v>
      </c>
      <c r="D1053" s="26">
        <f t="shared" si="201"/>
        <v>7927.4069376982416</v>
      </c>
      <c r="E1053" s="25">
        <f t="shared" si="194"/>
        <v>0.44640465957268638</v>
      </c>
      <c r="F1053" s="28">
        <f t="shared" si="202"/>
        <v>0.29711337968285506</v>
      </c>
      <c r="G1053" s="25">
        <f t="shared" si="195"/>
        <v>0.10270000000000001</v>
      </c>
      <c r="H1053" s="25">
        <f t="shared" si="203"/>
        <v>0</v>
      </c>
      <c r="I1053" s="25">
        <f t="shared" si="196"/>
        <v>4.1451861246035167</v>
      </c>
      <c r="J1053" s="25">
        <f t="shared" si="197"/>
        <v>4.6591279889831305E-2</v>
      </c>
      <c r="K1053" s="25">
        <f t="shared" si="198"/>
        <v>5.897630365801431E-2</v>
      </c>
      <c r="L1053" s="25">
        <f t="shared" si="199"/>
        <v>0.44640465957268638</v>
      </c>
    </row>
    <row r="1054" spans="1:12" x14ac:dyDescent="0.2">
      <c r="A1054" s="27">
        <f t="shared" si="204"/>
        <v>16.600000000000101</v>
      </c>
      <c r="B1054" s="25">
        <f t="shared" si="205"/>
        <v>100.31668018366118</v>
      </c>
      <c r="C1054" s="25">
        <f t="shared" si="200"/>
        <v>7.7086105062177719</v>
      </c>
      <c r="D1054" s="26">
        <f t="shared" si="201"/>
        <v>7927.4069376982416</v>
      </c>
      <c r="E1054" s="25">
        <f t="shared" si="194"/>
        <v>0.44640465957268638</v>
      </c>
      <c r="F1054" s="28">
        <f t="shared" si="202"/>
        <v>0.29711337968285506</v>
      </c>
      <c r="G1054" s="25">
        <f t="shared" si="195"/>
        <v>0.10270000000000001</v>
      </c>
      <c r="H1054" s="25">
        <f t="shared" si="203"/>
        <v>0</v>
      </c>
      <c r="I1054" s="25">
        <f t="shared" si="196"/>
        <v>4.1451861246035167</v>
      </c>
      <c r="J1054" s="25">
        <f t="shared" si="197"/>
        <v>4.6591279889831305E-2</v>
      </c>
      <c r="K1054" s="25">
        <f t="shared" si="198"/>
        <v>5.897630365801431E-2</v>
      </c>
      <c r="L1054" s="25">
        <f t="shared" si="199"/>
        <v>0.44640465957268638</v>
      </c>
    </row>
    <row r="1055" spans="1:12" x14ac:dyDescent="0.2">
      <c r="A1055" s="27">
        <f t="shared" si="204"/>
        <v>16.600000000000101</v>
      </c>
      <c r="B1055" s="25">
        <f t="shared" si="205"/>
        <v>100.31668018366118</v>
      </c>
      <c r="C1055" s="25">
        <f t="shared" si="200"/>
        <v>7.7086105062177719</v>
      </c>
      <c r="D1055" s="26">
        <f t="shared" si="201"/>
        <v>7927.4069376982416</v>
      </c>
      <c r="E1055" s="25">
        <f t="shared" si="194"/>
        <v>0.44640465957268638</v>
      </c>
      <c r="F1055" s="28">
        <f t="shared" si="202"/>
        <v>0.29711337968285506</v>
      </c>
      <c r="G1055" s="25">
        <f t="shared" si="195"/>
        <v>0.10270000000000001</v>
      </c>
      <c r="H1055" s="25">
        <f t="shared" si="203"/>
        <v>0</v>
      </c>
      <c r="I1055" s="25">
        <f t="shared" si="196"/>
        <v>4.1451861246035167</v>
      </c>
      <c r="J1055" s="25">
        <f t="shared" si="197"/>
        <v>4.6591279889831305E-2</v>
      </c>
      <c r="K1055" s="25">
        <f t="shared" si="198"/>
        <v>5.897630365801431E-2</v>
      </c>
      <c r="L1055" s="25">
        <f t="shared" si="199"/>
        <v>0.44640465957268638</v>
      </c>
    </row>
    <row r="1056" spans="1:12" x14ac:dyDescent="0.2">
      <c r="A1056" s="27">
        <f t="shared" si="204"/>
        <v>16.600000000000101</v>
      </c>
      <c r="B1056" s="25">
        <f t="shared" si="205"/>
        <v>100.31668018366118</v>
      </c>
      <c r="C1056" s="25">
        <f t="shared" si="200"/>
        <v>7.7086105062177719</v>
      </c>
      <c r="D1056" s="26">
        <f t="shared" si="201"/>
        <v>7927.4069376982416</v>
      </c>
      <c r="E1056" s="25">
        <f t="shared" si="194"/>
        <v>0.44640465957268638</v>
      </c>
      <c r="F1056" s="28">
        <f t="shared" si="202"/>
        <v>0.29711337968285506</v>
      </c>
      <c r="G1056" s="25">
        <f t="shared" si="195"/>
        <v>0.10270000000000001</v>
      </c>
      <c r="H1056" s="25">
        <f t="shared" si="203"/>
        <v>0</v>
      </c>
      <c r="I1056" s="25">
        <f t="shared" si="196"/>
        <v>4.1451861246035167</v>
      </c>
      <c r="J1056" s="25">
        <f t="shared" si="197"/>
        <v>4.6591279889831305E-2</v>
      </c>
      <c r="K1056" s="25">
        <f t="shared" si="198"/>
        <v>5.897630365801431E-2</v>
      </c>
      <c r="L1056" s="25">
        <f t="shared" si="199"/>
        <v>0.44640465957268638</v>
      </c>
    </row>
    <row r="1057" spans="1:12" x14ac:dyDescent="0.2">
      <c r="A1057" s="27">
        <f t="shared" si="204"/>
        <v>16.600000000000101</v>
      </c>
      <c r="B1057" s="25">
        <f t="shared" si="205"/>
        <v>100.31668018366118</v>
      </c>
      <c r="C1057" s="25">
        <f t="shared" si="200"/>
        <v>7.7086105062177719</v>
      </c>
      <c r="D1057" s="26">
        <f t="shared" si="201"/>
        <v>7927.4069376982416</v>
      </c>
      <c r="E1057" s="25">
        <f t="shared" si="194"/>
        <v>0.44640465957268638</v>
      </c>
      <c r="F1057" s="28">
        <f t="shared" si="202"/>
        <v>0.29711337968285506</v>
      </c>
      <c r="G1057" s="25">
        <f t="shared" si="195"/>
        <v>0.10270000000000001</v>
      </c>
      <c r="H1057" s="25">
        <f t="shared" si="203"/>
        <v>0</v>
      </c>
      <c r="I1057" s="25">
        <f t="shared" si="196"/>
        <v>4.1451861246035167</v>
      </c>
      <c r="J1057" s="25">
        <f t="shared" si="197"/>
        <v>4.6591279889831305E-2</v>
      </c>
      <c r="K1057" s="25">
        <f t="shared" si="198"/>
        <v>5.897630365801431E-2</v>
      </c>
      <c r="L1057" s="25">
        <f t="shared" si="199"/>
        <v>0.44640465957268638</v>
      </c>
    </row>
    <row r="1058" spans="1:12" x14ac:dyDescent="0.2">
      <c r="A1058" s="27">
        <f t="shared" si="204"/>
        <v>16.600000000000101</v>
      </c>
      <c r="B1058" s="25">
        <f t="shared" si="205"/>
        <v>100.31668018366118</v>
      </c>
      <c r="C1058" s="25">
        <f t="shared" si="200"/>
        <v>7.7086105062177719</v>
      </c>
      <c r="D1058" s="26">
        <f t="shared" si="201"/>
        <v>7927.4069376982416</v>
      </c>
      <c r="E1058" s="25">
        <f t="shared" si="194"/>
        <v>0.44640465957268638</v>
      </c>
      <c r="F1058" s="28">
        <f t="shared" si="202"/>
        <v>0.29711337968285506</v>
      </c>
      <c r="G1058" s="25">
        <f t="shared" si="195"/>
        <v>0.10270000000000001</v>
      </c>
      <c r="H1058" s="25">
        <f t="shared" si="203"/>
        <v>0</v>
      </c>
      <c r="I1058" s="25">
        <f t="shared" si="196"/>
        <v>4.1451861246035167</v>
      </c>
      <c r="J1058" s="25">
        <f t="shared" si="197"/>
        <v>4.6591279889831305E-2</v>
      </c>
      <c r="K1058" s="25">
        <f t="shared" si="198"/>
        <v>5.897630365801431E-2</v>
      </c>
      <c r="L1058" s="25">
        <f t="shared" si="199"/>
        <v>0.44640465957268638</v>
      </c>
    </row>
    <row r="1059" spans="1:12" x14ac:dyDescent="0.2">
      <c r="A1059" s="27">
        <f t="shared" si="204"/>
        <v>16.600000000000101</v>
      </c>
      <c r="B1059" s="25">
        <f t="shared" si="205"/>
        <v>100.31668018366118</v>
      </c>
      <c r="C1059" s="25">
        <f t="shared" si="200"/>
        <v>7.7086105062177719</v>
      </c>
      <c r="D1059" s="26">
        <f t="shared" si="201"/>
        <v>7927.4069376982416</v>
      </c>
      <c r="E1059" s="25">
        <f t="shared" si="194"/>
        <v>0.44640465957268638</v>
      </c>
      <c r="F1059" s="28">
        <f t="shared" si="202"/>
        <v>0.29711337968285506</v>
      </c>
      <c r="G1059" s="25">
        <f t="shared" si="195"/>
        <v>0.10270000000000001</v>
      </c>
      <c r="H1059" s="25">
        <f t="shared" si="203"/>
        <v>0</v>
      </c>
      <c r="I1059" s="25">
        <f t="shared" si="196"/>
        <v>4.1451861246035167</v>
      </c>
      <c r="J1059" s="25">
        <f t="shared" si="197"/>
        <v>4.6591279889831305E-2</v>
      </c>
      <c r="K1059" s="25">
        <f t="shared" si="198"/>
        <v>5.897630365801431E-2</v>
      </c>
      <c r="L1059" s="25">
        <f t="shared" si="199"/>
        <v>0.44640465957268638</v>
      </c>
    </row>
    <row r="1060" spans="1:12" x14ac:dyDescent="0.2">
      <c r="A1060" s="27">
        <f t="shared" si="204"/>
        <v>16.600000000000101</v>
      </c>
      <c r="B1060" s="25">
        <f t="shared" si="205"/>
        <v>100.31668018366118</v>
      </c>
      <c r="C1060" s="25">
        <f t="shared" si="200"/>
        <v>7.7086105062177719</v>
      </c>
      <c r="D1060" s="26">
        <f t="shared" si="201"/>
        <v>7927.4069376982416</v>
      </c>
      <c r="E1060" s="25">
        <f t="shared" si="194"/>
        <v>0.44640465957268638</v>
      </c>
      <c r="F1060" s="28">
        <f t="shared" si="202"/>
        <v>0.29711337968285506</v>
      </c>
      <c r="G1060" s="25">
        <f t="shared" si="195"/>
        <v>0.10270000000000001</v>
      </c>
      <c r="H1060" s="25">
        <f t="shared" si="203"/>
        <v>0</v>
      </c>
      <c r="I1060" s="25">
        <f t="shared" si="196"/>
        <v>4.1451861246035167</v>
      </c>
      <c r="J1060" s="25">
        <f t="shared" si="197"/>
        <v>4.6591279889831305E-2</v>
      </c>
      <c r="K1060" s="25">
        <f t="shared" si="198"/>
        <v>5.897630365801431E-2</v>
      </c>
      <c r="L1060" s="25">
        <f t="shared" si="199"/>
        <v>0.44640465957268638</v>
      </c>
    </row>
    <row r="1061" spans="1:12" x14ac:dyDescent="0.2">
      <c r="A1061" s="27">
        <f t="shared" si="204"/>
        <v>16.600000000000101</v>
      </c>
      <c r="B1061" s="25">
        <f t="shared" si="205"/>
        <v>100.31668018366118</v>
      </c>
      <c r="C1061" s="25">
        <f t="shared" si="200"/>
        <v>7.7086105062177719</v>
      </c>
      <c r="D1061" s="26">
        <f t="shared" si="201"/>
        <v>7927.4069376982416</v>
      </c>
      <c r="E1061" s="25">
        <f t="shared" si="194"/>
        <v>0.44640465957268638</v>
      </c>
      <c r="F1061" s="28">
        <f t="shared" si="202"/>
        <v>0.29711337968285506</v>
      </c>
      <c r="G1061" s="25">
        <f t="shared" si="195"/>
        <v>0.10270000000000001</v>
      </c>
      <c r="H1061" s="25">
        <f t="shared" si="203"/>
        <v>0</v>
      </c>
      <c r="I1061" s="25">
        <f t="shared" si="196"/>
        <v>4.1451861246035167</v>
      </c>
      <c r="J1061" s="25">
        <f t="shared" si="197"/>
        <v>4.6591279889831305E-2</v>
      </c>
      <c r="K1061" s="25">
        <f t="shared" si="198"/>
        <v>5.897630365801431E-2</v>
      </c>
      <c r="L1061" s="25">
        <f t="shared" si="199"/>
        <v>0.44640465957268638</v>
      </c>
    </row>
    <row r="1062" spans="1:12" x14ac:dyDescent="0.2">
      <c r="A1062" s="27">
        <f t="shared" si="204"/>
        <v>16.600000000000101</v>
      </c>
      <c r="B1062" s="25">
        <f t="shared" si="205"/>
        <v>100.31668018366118</v>
      </c>
      <c r="C1062" s="25">
        <f t="shared" si="200"/>
        <v>7.7086105062177719</v>
      </c>
      <c r="D1062" s="26">
        <f t="shared" si="201"/>
        <v>7927.4069376982416</v>
      </c>
      <c r="E1062" s="25">
        <f t="shared" si="194"/>
        <v>0.44640465957268638</v>
      </c>
      <c r="F1062" s="28">
        <f t="shared" si="202"/>
        <v>0.29711337968285506</v>
      </c>
      <c r="G1062" s="25">
        <f t="shared" si="195"/>
        <v>0.10270000000000001</v>
      </c>
      <c r="H1062" s="25">
        <f t="shared" si="203"/>
        <v>0</v>
      </c>
      <c r="I1062" s="25">
        <f t="shared" si="196"/>
        <v>4.1451861246035167</v>
      </c>
      <c r="J1062" s="25">
        <f t="shared" si="197"/>
        <v>4.6591279889831305E-2</v>
      </c>
      <c r="K1062" s="25">
        <f t="shared" si="198"/>
        <v>5.897630365801431E-2</v>
      </c>
      <c r="L1062" s="25">
        <f t="shared" si="199"/>
        <v>0.44640465957268638</v>
      </c>
    </row>
    <row r="1063" spans="1:12" x14ac:dyDescent="0.2">
      <c r="A1063" s="27">
        <f t="shared" si="204"/>
        <v>16.600000000000101</v>
      </c>
      <c r="B1063" s="25">
        <f t="shared" si="205"/>
        <v>100.31668018366118</v>
      </c>
      <c r="C1063" s="25">
        <f t="shared" si="200"/>
        <v>7.7086105062177719</v>
      </c>
      <c r="D1063" s="26">
        <f t="shared" si="201"/>
        <v>7927.4069376982416</v>
      </c>
      <c r="E1063" s="25">
        <f t="shared" si="194"/>
        <v>0.44640465957268638</v>
      </c>
      <c r="F1063" s="28">
        <f t="shared" si="202"/>
        <v>0.29711337968285506</v>
      </c>
      <c r="G1063" s="25">
        <f t="shared" si="195"/>
        <v>0.10270000000000001</v>
      </c>
      <c r="H1063" s="25">
        <f t="shared" si="203"/>
        <v>0</v>
      </c>
      <c r="I1063" s="25">
        <f t="shared" si="196"/>
        <v>4.1451861246035167</v>
      </c>
      <c r="J1063" s="25">
        <f t="shared" si="197"/>
        <v>4.6591279889831305E-2</v>
      </c>
      <c r="K1063" s="25">
        <f t="shared" si="198"/>
        <v>5.897630365801431E-2</v>
      </c>
      <c r="L1063" s="25">
        <f t="shared" si="199"/>
        <v>0.44640465957268638</v>
      </c>
    </row>
    <row r="1064" spans="1:12" x14ac:dyDescent="0.2">
      <c r="A1064" s="27">
        <f t="shared" si="204"/>
        <v>16.600000000000101</v>
      </c>
      <c r="B1064" s="25">
        <f t="shared" si="205"/>
        <v>100.31668018366118</v>
      </c>
      <c r="C1064" s="25">
        <f t="shared" si="200"/>
        <v>7.7086105062177719</v>
      </c>
      <c r="D1064" s="26">
        <f t="shared" si="201"/>
        <v>7927.4069376982416</v>
      </c>
      <c r="E1064" s="25">
        <f t="shared" si="194"/>
        <v>0.44640465957268638</v>
      </c>
      <c r="F1064" s="28">
        <f t="shared" si="202"/>
        <v>0.29711337968285506</v>
      </c>
      <c r="G1064" s="25">
        <f t="shared" si="195"/>
        <v>0.10270000000000001</v>
      </c>
      <c r="H1064" s="25">
        <f t="shared" si="203"/>
        <v>0</v>
      </c>
      <c r="I1064" s="25">
        <f t="shared" si="196"/>
        <v>4.1451861246035167</v>
      </c>
      <c r="J1064" s="25">
        <f t="shared" si="197"/>
        <v>4.6591279889831305E-2</v>
      </c>
      <c r="K1064" s="25">
        <f t="shared" si="198"/>
        <v>5.897630365801431E-2</v>
      </c>
      <c r="L1064" s="25">
        <f t="shared" si="199"/>
        <v>0.44640465957268638</v>
      </c>
    </row>
    <row r="1065" spans="1:12" x14ac:dyDescent="0.2">
      <c r="A1065" s="27">
        <f t="shared" si="204"/>
        <v>16.600000000000101</v>
      </c>
      <c r="B1065" s="25">
        <f t="shared" si="205"/>
        <v>100.31668018366118</v>
      </c>
      <c r="C1065" s="25">
        <f t="shared" si="200"/>
        <v>7.7086105062177719</v>
      </c>
      <c r="D1065" s="26">
        <f t="shared" si="201"/>
        <v>7927.4069376982416</v>
      </c>
      <c r="E1065" s="25">
        <f t="shared" si="194"/>
        <v>0.44640465957268638</v>
      </c>
      <c r="F1065" s="28">
        <f t="shared" si="202"/>
        <v>0.29711337968285506</v>
      </c>
      <c r="G1065" s="25">
        <f t="shared" si="195"/>
        <v>0.10270000000000001</v>
      </c>
      <c r="H1065" s="25">
        <f t="shared" si="203"/>
        <v>0</v>
      </c>
      <c r="I1065" s="25">
        <f t="shared" si="196"/>
        <v>4.1451861246035167</v>
      </c>
      <c r="J1065" s="25">
        <f t="shared" si="197"/>
        <v>4.6591279889831305E-2</v>
      </c>
      <c r="K1065" s="25">
        <f t="shared" si="198"/>
        <v>5.897630365801431E-2</v>
      </c>
      <c r="L1065" s="25">
        <f t="shared" si="199"/>
        <v>0.44640465957268638</v>
      </c>
    </row>
    <row r="1066" spans="1:12" x14ac:dyDescent="0.2">
      <c r="A1066" s="27">
        <f t="shared" si="204"/>
        <v>16.600000000000101</v>
      </c>
      <c r="B1066" s="25">
        <f t="shared" si="205"/>
        <v>100.31668018366118</v>
      </c>
      <c r="C1066" s="25">
        <f t="shared" si="200"/>
        <v>7.7086105062177719</v>
      </c>
      <c r="D1066" s="26">
        <f t="shared" si="201"/>
        <v>7927.4069376982416</v>
      </c>
      <c r="E1066" s="25">
        <f t="shared" si="194"/>
        <v>0.44640465957268638</v>
      </c>
      <c r="F1066" s="28">
        <f t="shared" si="202"/>
        <v>0.29711337968285506</v>
      </c>
      <c r="G1066" s="25">
        <f t="shared" si="195"/>
        <v>0.10270000000000001</v>
      </c>
      <c r="H1066" s="25">
        <f t="shared" si="203"/>
        <v>0</v>
      </c>
      <c r="I1066" s="25">
        <f t="shared" si="196"/>
        <v>4.1451861246035167</v>
      </c>
      <c r="J1066" s="25">
        <f t="shared" si="197"/>
        <v>4.6591279889831305E-2</v>
      </c>
      <c r="K1066" s="25">
        <f t="shared" si="198"/>
        <v>5.897630365801431E-2</v>
      </c>
      <c r="L1066" s="25">
        <f t="shared" si="199"/>
        <v>0.44640465957268638</v>
      </c>
    </row>
    <row r="1067" spans="1:12" x14ac:dyDescent="0.2">
      <c r="A1067" s="27">
        <f t="shared" si="204"/>
        <v>16.600000000000101</v>
      </c>
      <c r="B1067" s="25">
        <f t="shared" si="205"/>
        <v>100.31668018366118</v>
      </c>
      <c r="C1067" s="25">
        <f t="shared" si="200"/>
        <v>7.7086105062177719</v>
      </c>
      <c r="D1067" s="26">
        <f t="shared" si="201"/>
        <v>7927.4069376982416</v>
      </c>
      <c r="E1067" s="25">
        <f t="shared" si="194"/>
        <v>0.44640465957268638</v>
      </c>
      <c r="F1067" s="28">
        <f t="shared" si="202"/>
        <v>0.29711337968285506</v>
      </c>
      <c r="G1067" s="25">
        <f t="shared" si="195"/>
        <v>0.10270000000000001</v>
      </c>
      <c r="H1067" s="25">
        <f t="shared" si="203"/>
        <v>0</v>
      </c>
      <c r="I1067" s="25">
        <f t="shared" si="196"/>
        <v>4.1451861246035167</v>
      </c>
      <c r="J1067" s="25">
        <f t="shared" si="197"/>
        <v>4.6591279889831305E-2</v>
      </c>
      <c r="K1067" s="25">
        <f t="shared" si="198"/>
        <v>5.897630365801431E-2</v>
      </c>
      <c r="L1067" s="25">
        <f t="shared" si="199"/>
        <v>0.44640465957268638</v>
      </c>
    </row>
    <row r="1068" spans="1:12" x14ac:dyDescent="0.2">
      <c r="A1068" s="27">
        <f t="shared" si="204"/>
        <v>16.600000000000101</v>
      </c>
      <c r="B1068" s="25">
        <f t="shared" si="205"/>
        <v>100.31668018366118</v>
      </c>
      <c r="C1068" s="25">
        <f t="shared" si="200"/>
        <v>7.7086105062177719</v>
      </c>
      <c r="D1068" s="26">
        <f t="shared" si="201"/>
        <v>7927.4069376982416</v>
      </c>
      <c r="E1068" s="25">
        <f t="shared" si="194"/>
        <v>0.44640465957268638</v>
      </c>
      <c r="F1068" s="28">
        <f t="shared" si="202"/>
        <v>0.29711337968285506</v>
      </c>
      <c r="G1068" s="25">
        <f t="shared" si="195"/>
        <v>0.10270000000000001</v>
      </c>
      <c r="H1068" s="25">
        <f t="shared" si="203"/>
        <v>0</v>
      </c>
      <c r="I1068" s="25">
        <f t="shared" si="196"/>
        <v>4.1451861246035167</v>
      </c>
      <c r="J1068" s="25">
        <f t="shared" si="197"/>
        <v>4.6591279889831305E-2</v>
      </c>
      <c r="K1068" s="25">
        <f t="shared" si="198"/>
        <v>5.897630365801431E-2</v>
      </c>
      <c r="L1068" s="25">
        <f t="shared" si="199"/>
        <v>0.44640465957268638</v>
      </c>
    </row>
    <row r="1069" spans="1:12" x14ac:dyDescent="0.2">
      <c r="A1069" s="27">
        <f t="shared" si="204"/>
        <v>16.600000000000101</v>
      </c>
      <c r="B1069" s="25">
        <f t="shared" si="205"/>
        <v>100.31668018366118</v>
      </c>
      <c r="C1069" s="25">
        <f t="shared" si="200"/>
        <v>7.7086105062177719</v>
      </c>
      <c r="D1069" s="26">
        <f t="shared" si="201"/>
        <v>7927.4069376982416</v>
      </c>
      <c r="E1069" s="25">
        <f t="shared" si="194"/>
        <v>0.44640465957268638</v>
      </c>
      <c r="F1069" s="28">
        <f t="shared" si="202"/>
        <v>0.29711337968285506</v>
      </c>
      <c r="G1069" s="25">
        <f t="shared" si="195"/>
        <v>0.10270000000000001</v>
      </c>
      <c r="H1069" s="25">
        <f t="shared" si="203"/>
        <v>0</v>
      </c>
      <c r="I1069" s="25">
        <f t="shared" si="196"/>
        <v>4.1451861246035167</v>
      </c>
      <c r="J1069" s="25">
        <f t="shared" si="197"/>
        <v>4.6591279889831305E-2</v>
      </c>
      <c r="K1069" s="25">
        <f t="shared" si="198"/>
        <v>5.897630365801431E-2</v>
      </c>
      <c r="L1069" s="25">
        <f t="shared" si="199"/>
        <v>0.44640465957268638</v>
      </c>
    </row>
    <row r="1070" spans="1:12" x14ac:dyDescent="0.2">
      <c r="A1070" s="27">
        <f t="shared" si="204"/>
        <v>16.600000000000101</v>
      </c>
      <c r="B1070" s="25">
        <f t="shared" si="205"/>
        <v>100.31668018366118</v>
      </c>
      <c r="C1070" s="25">
        <f t="shared" si="200"/>
        <v>7.7086105062177719</v>
      </c>
      <c r="D1070" s="26">
        <f t="shared" si="201"/>
        <v>7927.4069376982416</v>
      </c>
      <c r="E1070" s="25">
        <f t="shared" si="194"/>
        <v>0.44640465957268638</v>
      </c>
      <c r="F1070" s="28">
        <f t="shared" si="202"/>
        <v>0.29711337968285506</v>
      </c>
      <c r="G1070" s="25">
        <f t="shared" si="195"/>
        <v>0.10270000000000001</v>
      </c>
      <c r="H1070" s="25">
        <f t="shared" si="203"/>
        <v>0</v>
      </c>
      <c r="I1070" s="25">
        <f t="shared" si="196"/>
        <v>4.1451861246035167</v>
      </c>
      <c r="J1070" s="25">
        <f t="shared" si="197"/>
        <v>4.6591279889831305E-2</v>
      </c>
      <c r="K1070" s="25">
        <f t="shared" si="198"/>
        <v>5.897630365801431E-2</v>
      </c>
      <c r="L1070" s="25">
        <f t="shared" si="199"/>
        <v>0.44640465957268638</v>
      </c>
    </row>
    <row r="1071" spans="1:12" x14ac:dyDescent="0.2">
      <c r="A1071" s="27">
        <f t="shared" si="204"/>
        <v>16.600000000000101</v>
      </c>
      <c r="B1071" s="25">
        <f t="shared" si="205"/>
        <v>100.31668018366118</v>
      </c>
      <c r="C1071" s="25">
        <f t="shared" si="200"/>
        <v>7.7086105062177719</v>
      </c>
      <c r="D1071" s="26">
        <f t="shared" si="201"/>
        <v>7927.4069376982416</v>
      </c>
      <c r="E1071" s="25">
        <f t="shared" si="194"/>
        <v>0.44640465957268638</v>
      </c>
      <c r="F1071" s="28">
        <f t="shared" si="202"/>
        <v>0.29711337968285506</v>
      </c>
      <c r="G1071" s="25">
        <f t="shared" si="195"/>
        <v>0.10270000000000001</v>
      </c>
      <c r="H1071" s="25">
        <f t="shared" si="203"/>
        <v>0</v>
      </c>
      <c r="I1071" s="25">
        <f t="shared" si="196"/>
        <v>4.1451861246035167</v>
      </c>
      <c r="J1071" s="25">
        <f t="shared" si="197"/>
        <v>4.6591279889831305E-2</v>
      </c>
      <c r="K1071" s="25">
        <f t="shared" si="198"/>
        <v>5.897630365801431E-2</v>
      </c>
      <c r="L1071" s="25">
        <f t="shared" si="199"/>
        <v>0.44640465957268638</v>
      </c>
    </row>
    <row r="1072" spans="1:12" x14ac:dyDescent="0.2">
      <c r="A1072" s="27">
        <f t="shared" si="204"/>
        <v>16.600000000000101</v>
      </c>
      <c r="B1072" s="25">
        <f t="shared" si="205"/>
        <v>100.31668018366118</v>
      </c>
      <c r="C1072" s="25">
        <f t="shared" si="200"/>
        <v>7.7086105062177719</v>
      </c>
      <c r="D1072" s="26">
        <f t="shared" si="201"/>
        <v>7927.4069376982416</v>
      </c>
      <c r="E1072" s="25">
        <f t="shared" si="194"/>
        <v>0.44640465957268638</v>
      </c>
      <c r="F1072" s="28">
        <f t="shared" si="202"/>
        <v>0.29711337968285506</v>
      </c>
      <c r="G1072" s="25">
        <f t="shared" si="195"/>
        <v>0.10270000000000001</v>
      </c>
      <c r="H1072" s="25">
        <f t="shared" si="203"/>
        <v>0</v>
      </c>
      <c r="I1072" s="25">
        <f t="shared" si="196"/>
        <v>4.1451861246035167</v>
      </c>
      <c r="J1072" s="25">
        <f t="shared" si="197"/>
        <v>4.6591279889831305E-2</v>
      </c>
      <c r="K1072" s="25">
        <f t="shared" si="198"/>
        <v>5.897630365801431E-2</v>
      </c>
      <c r="L1072" s="25">
        <f t="shared" si="199"/>
        <v>0.44640465957268638</v>
      </c>
    </row>
    <row r="1073" spans="1:12" x14ac:dyDescent="0.2">
      <c r="A1073" s="27">
        <f t="shared" si="204"/>
        <v>16.600000000000101</v>
      </c>
      <c r="B1073" s="25">
        <f t="shared" si="205"/>
        <v>100.31668018366118</v>
      </c>
      <c r="C1073" s="25">
        <f t="shared" si="200"/>
        <v>7.7086105062177719</v>
      </c>
      <c r="D1073" s="26">
        <f t="shared" si="201"/>
        <v>7927.4069376982416</v>
      </c>
      <c r="E1073" s="25">
        <f t="shared" si="194"/>
        <v>0.44640465957268638</v>
      </c>
      <c r="F1073" s="28">
        <f t="shared" si="202"/>
        <v>0.29711337968285506</v>
      </c>
      <c r="G1073" s="25">
        <f t="shared" si="195"/>
        <v>0.10270000000000001</v>
      </c>
      <c r="H1073" s="25">
        <f t="shared" si="203"/>
        <v>0</v>
      </c>
      <c r="I1073" s="25">
        <f t="shared" si="196"/>
        <v>4.1451861246035167</v>
      </c>
      <c r="J1073" s="25">
        <f t="shared" si="197"/>
        <v>4.6591279889831305E-2</v>
      </c>
      <c r="K1073" s="25">
        <f t="shared" si="198"/>
        <v>5.897630365801431E-2</v>
      </c>
      <c r="L1073" s="25">
        <f t="shared" si="199"/>
        <v>0.44640465957268638</v>
      </c>
    </row>
    <row r="1074" spans="1:12" x14ac:dyDescent="0.2">
      <c r="A1074" s="27">
        <f t="shared" si="204"/>
        <v>16.600000000000101</v>
      </c>
      <c r="B1074" s="25">
        <f t="shared" si="205"/>
        <v>100.31668018366118</v>
      </c>
      <c r="C1074" s="25">
        <f t="shared" si="200"/>
        <v>7.7086105062177719</v>
      </c>
      <c r="D1074" s="26">
        <f t="shared" si="201"/>
        <v>7927.4069376982416</v>
      </c>
      <c r="E1074" s="25">
        <f t="shared" si="194"/>
        <v>0.44640465957268638</v>
      </c>
      <c r="F1074" s="28">
        <f t="shared" si="202"/>
        <v>0.29711337968285506</v>
      </c>
      <c r="G1074" s="25">
        <f t="shared" si="195"/>
        <v>0.10270000000000001</v>
      </c>
      <c r="H1074" s="25">
        <f t="shared" si="203"/>
        <v>0</v>
      </c>
      <c r="I1074" s="25">
        <f t="shared" si="196"/>
        <v>4.1451861246035167</v>
      </c>
      <c r="J1074" s="25">
        <f t="shared" si="197"/>
        <v>4.6591279889831305E-2</v>
      </c>
      <c r="K1074" s="25">
        <f t="shared" si="198"/>
        <v>5.897630365801431E-2</v>
      </c>
      <c r="L1074" s="25">
        <f t="shared" si="199"/>
        <v>0.44640465957268638</v>
      </c>
    </row>
    <row r="1075" spans="1:12" x14ac:dyDescent="0.2">
      <c r="A1075" s="27">
        <f t="shared" si="204"/>
        <v>16.600000000000101</v>
      </c>
      <c r="B1075" s="25">
        <f t="shared" si="205"/>
        <v>100.31668018366118</v>
      </c>
      <c r="C1075" s="25">
        <f t="shared" si="200"/>
        <v>7.7086105062177719</v>
      </c>
      <c r="D1075" s="26">
        <f t="shared" si="201"/>
        <v>7927.4069376982416</v>
      </c>
      <c r="E1075" s="25">
        <f t="shared" si="194"/>
        <v>0.44640465957268638</v>
      </c>
      <c r="F1075" s="28">
        <f t="shared" si="202"/>
        <v>0.29711337968285506</v>
      </c>
      <c r="G1075" s="25">
        <f t="shared" si="195"/>
        <v>0.10270000000000001</v>
      </c>
      <c r="H1075" s="25">
        <f t="shared" si="203"/>
        <v>0</v>
      </c>
      <c r="I1075" s="25">
        <f t="shared" si="196"/>
        <v>4.1451861246035167</v>
      </c>
      <c r="J1075" s="25">
        <f t="shared" si="197"/>
        <v>4.6591279889831305E-2</v>
      </c>
      <c r="K1075" s="25">
        <f t="shared" si="198"/>
        <v>5.897630365801431E-2</v>
      </c>
      <c r="L1075" s="25">
        <f t="shared" si="199"/>
        <v>0.44640465957268638</v>
      </c>
    </row>
    <row r="1076" spans="1:12" x14ac:dyDescent="0.2">
      <c r="A1076" s="27">
        <f t="shared" si="204"/>
        <v>16.600000000000101</v>
      </c>
      <c r="B1076" s="25">
        <f t="shared" si="205"/>
        <v>100.31668018366118</v>
      </c>
      <c r="C1076" s="25">
        <f t="shared" si="200"/>
        <v>7.7086105062177719</v>
      </c>
      <c r="D1076" s="26">
        <f t="shared" si="201"/>
        <v>7927.4069376982416</v>
      </c>
      <c r="E1076" s="25">
        <f t="shared" si="194"/>
        <v>0.44640465957268638</v>
      </c>
      <c r="F1076" s="28">
        <f t="shared" si="202"/>
        <v>0.29711337968285506</v>
      </c>
      <c r="G1076" s="25">
        <f t="shared" si="195"/>
        <v>0.10270000000000001</v>
      </c>
      <c r="H1076" s="25">
        <f t="shared" si="203"/>
        <v>0</v>
      </c>
      <c r="I1076" s="25">
        <f t="shared" si="196"/>
        <v>4.1451861246035167</v>
      </c>
      <c r="J1076" s="25">
        <f t="shared" si="197"/>
        <v>4.6591279889831305E-2</v>
      </c>
      <c r="K1076" s="25">
        <f t="shared" si="198"/>
        <v>5.897630365801431E-2</v>
      </c>
      <c r="L1076" s="25">
        <f t="shared" si="199"/>
        <v>0.44640465957268638</v>
      </c>
    </row>
    <row r="1077" spans="1:12" x14ac:dyDescent="0.2">
      <c r="A1077" s="27">
        <f t="shared" si="204"/>
        <v>16.600000000000101</v>
      </c>
      <c r="B1077" s="25">
        <f t="shared" si="205"/>
        <v>100.31668018366118</v>
      </c>
      <c r="C1077" s="25">
        <f t="shared" si="200"/>
        <v>7.7086105062177719</v>
      </c>
      <c r="D1077" s="26">
        <f t="shared" si="201"/>
        <v>7927.4069376982416</v>
      </c>
      <c r="E1077" s="25">
        <f t="shared" si="194"/>
        <v>0.44640465957268638</v>
      </c>
      <c r="F1077" s="28">
        <f t="shared" si="202"/>
        <v>0.29711337968285506</v>
      </c>
      <c r="G1077" s="25">
        <f t="shared" si="195"/>
        <v>0.10270000000000001</v>
      </c>
      <c r="H1077" s="25">
        <f t="shared" si="203"/>
        <v>0</v>
      </c>
      <c r="I1077" s="25">
        <f t="shared" si="196"/>
        <v>4.1451861246035167</v>
      </c>
      <c r="J1077" s="25">
        <f t="shared" si="197"/>
        <v>4.6591279889831305E-2</v>
      </c>
      <c r="K1077" s="25">
        <f t="shared" si="198"/>
        <v>5.897630365801431E-2</v>
      </c>
      <c r="L1077" s="25">
        <f t="shared" si="199"/>
        <v>0.44640465957268638</v>
      </c>
    </row>
    <row r="1078" spans="1:12" x14ac:dyDescent="0.2">
      <c r="A1078" s="27">
        <f t="shared" si="204"/>
        <v>16.600000000000101</v>
      </c>
      <c r="B1078" s="25">
        <f t="shared" si="205"/>
        <v>100.31668018366118</v>
      </c>
      <c r="C1078" s="25">
        <f t="shared" si="200"/>
        <v>7.7086105062177719</v>
      </c>
      <c r="D1078" s="26">
        <f t="shared" si="201"/>
        <v>7927.4069376982416</v>
      </c>
      <c r="E1078" s="25">
        <f t="shared" si="194"/>
        <v>0.44640465957268638</v>
      </c>
      <c r="F1078" s="28">
        <f t="shared" si="202"/>
        <v>0.29711337968285506</v>
      </c>
      <c r="G1078" s="25">
        <f t="shared" si="195"/>
        <v>0.10270000000000001</v>
      </c>
      <c r="H1078" s="25">
        <f t="shared" si="203"/>
        <v>0</v>
      </c>
      <c r="I1078" s="25">
        <f t="shared" si="196"/>
        <v>4.1451861246035167</v>
      </c>
      <c r="J1078" s="25">
        <f t="shared" si="197"/>
        <v>4.6591279889831305E-2</v>
      </c>
      <c r="K1078" s="25">
        <f t="shared" si="198"/>
        <v>5.897630365801431E-2</v>
      </c>
      <c r="L1078" s="25">
        <f t="shared" si="199"/>
        <v>0.44640465957268638</v>
      </c>
    </row>
    <row r="1079" spans="1:12" x14ac:dyDescent="0.2">
      <c r="A1079" s="27">
        <f t="shared" si="204"/>
        <v>16.600000000000101</v>
      </c>
      <c r="B1079" s="25">
        <f t="shared" si="205"/>
        <v>100.31668018366118</v>
      </c>
      <c r="C1079" s="25">
        <f t="shared" si="200"/>
        <v>7.7086105062177719</v>
      </c>
      <c r="D1079" s="26">
        <f t="shared" si="201"/>
        <v>7927.4069376982416</v>
      </c>
      <c r="E1079" s="25">
        <f t="shared" si="194"/>
        <v>0.44640465957268638</v>
      </c>
      <c r="F1079" s="28">
        <f t="shared" si="202"/>
        <v>0.29711337968285506</v>
      </c>
      <c r="G1079" s="25">
        <f t="shared" si="195"/>
        <v>0.10270000000000001</v>
      </c>
      <c r="H1079" s="25">
        <f t="shared" si="203"/>
        <v>0</v>
      </c>
      <c r="I1079" s="25">
        <f t="shared" si="196"/>
        <v>4.1451861246035167</v>
      </c>
      <c r="J1079" s="25">
        <f t="shared" si="197"/>
        <v>4.6591279889831305E-2</v>
      </c>
      <c r="K1079" s="25">
        <f t="shared" si="198"/>
        <v>5.897630365801431E-2</v>
      </c>
      <c r="L1079" s="25">
        <f t="shared" si="199"/>
        <v>0.44640465957268638</v>
      </c>
    </row>
    <row r="1080" spans="1:12" x14ac:dyDescent="0.2">
      <c r="A1080" s="27">
        <f t="shared" si="204"/>
        <v>16.600000000000101</v>
      </c>
      <c r="B1080" s="25">
        <f t="shared" si="205"/>
        <v>100.31668018366118</v>
      </c>
      <c r="C1080" s="25">
        <f t="shared" si="200"/>
        <v>7.7086105062177719</v>
      </c>
      <c r="D1080" s="26">
        <f t="shared" si="201"/>
        <v>7927.4069376982416</v>
      </c>
      <c r="E1080" s="25">
        <f t="shared" si="194"/>
        <v>0.44640465957268638</v>
      </c>
      <c r="F1080" s="28">
        <f t="shared" si="202"/>
        <v>0.29711337968285506</v>
      </c>
      <c r="G1080" s="25">
        <f t="shared" si="195"/>
        <v>0.10270000000000001</v>
      </c>
      <c r="H1080" s="25">
        <f t="shared" si="203"/>
        <v>0</v>
      </c>
      <c r="I1080" s="25">
        <f t="shared" si="196"/>
        <v>4.1451861246035167</v>
      </c>
      <c r="J1080" s="25">
        <f t="shared" si="197"/>
        <v>4.6591279889831305E-2</v>
      </c>
      <c r="K1080" s="25">
        <f t="shared" si="198"/>
        <v>5.897630365801431E-2</v>
      </c>
      <c r="L1080" s="25">
        <f t="shared" si="199"/>
        <v>0.44640465957268638</v>
      </c>
    </row>
    <row r="1081" spans="1:12" x14ac:dyDescent="0.2">
      <c r="A1081" s="27">
        <f t="shared" si="204"/>
        <v>16.600000000000101</v>
      </c>
      <c r="B1081" s="25">
        <f t="shared" si="205"/>
        <v>100.31668018366118</v>
      </c>
      <c r="C1081" s="25">
        <f t="shared" si="200"/>
        <v>7.7086105062177719</v>
      </c>
      <c r="D1081" s="26">
        <f t="shared" si="201"/>
        <v>7927.4069376982416</v>
      </c>
      <c r="E1081" s="25">
        <f t="shared" si="194"/>
        <v>0.44640465957268638</v>
      </c>
      <c r="F1081" s="28">
        <f t="shared" si="202"/>
        <v>0.29711337968285506</v>
      </c>
      <c r="G1081" s="25">
        <f t="shared" si="195"/>
        <v>0.10270000000000001</v>
      </c>
      <c r="H1081" s="25">
        <f t="shared" si="203"/>
        <v>0</v>
      </c>
      <c r="I1081" s="25">
        <f t="shared" si="196"/>
        <v>4.1451861246035167</v>
      </c>
      <c r="J1081" s="25">
        <f t="shared" si="197"/>
        <v>4.6591279889831305E-2</v>
      </c>
      <c r="K1081" s="25">
        <f t="shared" si="198"/>
        <v>5.897630365801431E-2</v>
      </c>
      <c r="L1081" s="25">
        <f t="shared" si="199"/>
        <v>0.44640465957268638</v>
      </c>
    </row>
    <row r="1082" spans="1:12" x14ac:dyDescent="0.2">
      <c r="A1082" s="27">
        <f t="shared" si="204"/>
        <v>16.600000000000101</v>
      </c>
      <c r="B1082" s="25">
        <f t="shared" si="205"/>
        <v>100.31668018366118</v>
      </c>
      <c r="C1082" s="25">
        <f t="shared" si="200"/>
        <v>7.7086105062177719</v>
      </c>
      <c r="D1082" s="26">
        <f t="shared" si="201"/>
        <v>7927.4069376982416</v>
      </c>
      <c r="E1082" s="25">
        <f t="shared" si="194"/>
        <v>0.44640465957268638</v>
      </c>
      <c r="F1082" s="28">
        <f t="shared" si="202"/>
        <v>0.29711337968285506</v>
      </c>
      <c r="G1082" s="25">
        <f t="shared" si="195"/>
        <v>0.10270000000000001</v>
      </c>
      <c r="H1082" s="25">
        <f t="shared" si="203"/>
        <v>0</v>
      </c>
      <c r="I1082" s="25">
        <f t="shared" si="196"/>
        <v>4.1451861246035167</v>
      </c>
      <c r="J1082" s="25">
        <f t="shared" si="197"/>
        <v>4.6591279889831305E-2</v>
      </c>
      <c r="K1082" s="25">
        <f t="shared" si="198"/>
        <v>5.897630365801431E-2</v>
      </c>
      <c r="L1082" s="25">
        <f t="shared" si="199"/>
        <v>0.44640465957268638</v>
      </c>
    </row>
    <row r="1083" spans="1:12" x14ac:dyDescent="0.2">
      <c r="A1083" s="27">
        <f t="shared" si="204"/>
        <v>16.600000000000101</v>
      </c>
      <c r="B1083" s="25">
        <f t="shared" si="205"/>
        <v>100.31668018366118</v>
      </c>
      <c r="C1083" s="25">
        <f t="shared" si="200"/>
        <v>7.7086105062177719</v>
      </c>
      <c r="D1083" s="26">
        <f t="shared" si="201"/>
        <v>7927.4069376982416</v>
      </c>
      <c r="E1083" s="25">
        <f t="shared" si="194"/>
        <v>0.44640465957268638</v>
      </c>
      <c r="F1083" s="28">
        <f t="shared" si="202"/>
        <v>0.29711337968285506</v>
      </c>
      <c r="G1083" s="25">
        <f t="shared" si="195"/>
        <v>0.10270000000000001</v>
      </c>
      <c r="H1083" s="25">
        <f t="shared" si="203"/>
        <v>0</v>
      </c>
      <c r="I1083" s="25">
        <f t="shared" si="196"/>
        <v>4.1451861246035167</v>
      </c>
      <c r="J1083" s="25">
        <f t="shared" si="197"/>
        <v>4.6591279889831305E-2</v>
      </c>
      <c r="K1083" s="25">
        <f t="shared" si="198"/>
        <v>5.897630365801431E-2</v>
      </c>
      <c r="L1083" s="25">
        <f t="shared" si="199"/>
        <v>0.44640465957268638</v>
      </c>
    </row>
    <row r="1084" spans="1:12" x14ac:dyDescent="0.2">
      <c r="A1084" s="27">
        <f t="shared" si="204"/>
        <v>16.600000000000101</v>
      </c>
      <c r="B1084" s="25">
        <f t="shared" si="205"/>
        <v>100.31668018366118</v>
      </c>
      <c r="C1084" s="25">
        <f t="shared" si="200"/>
        <v>7.7086105062177719</v>
      </c>
      <c r="D1084" s="26">
        <f t="shared" si="201"/>
        <v>7927.4069376982416</v>
      </c>
      <c r="E1084" s="25">
        <f t="shared" si="194"/>
        <v>0.44640465957268638</v>
      </c>
      <c r="F1084" s="28">
        <f t="shared" si="202"/>
        <v>0.29711337968285506</v>
      </c>
      <c r="G1084" s="25">
        <f t="shared" si="195"/>
        <v>0.10270000000000001</v>
      </c>
      <c r="H1084" s="25">
        <f t="shared" si="203"/>
        <v>0</v>
      </c>
      <c r="I1084" s="25">
        <f t="shared" si="196"/>
        <v>4.1451861246035167</v>
      </c>
      <c r="J1084" s="25">
        <f t="shared" si="197"/>
        <v>4.6591279889831305E-2</v>
      </c>
      <c r="K1084" s="25">
        <f t="shared" si="198"/>
        <v>5.897630365801431E-2</v>
      </c>
      <c r="L1084" s="25">
        <f t="shared" si="199"/>
        <v>0.44640465957268638</v>
      </c>
    </row>
    <row r="1085" spans="1:12" x14ac:dyDescent="0.2">
      <c r="A1085" s="27">
        <f t="shared" si="204"/>
        <v>16.600000000000101</v>
      </c>
      <c r="B1085" s="25">
        <f t="shared" si="205"/>
        <v>100.31668018366118</v>
      </c>
      <c r="C1085" s="25">
        <f t="shared" si="200"/>
        <v>7.7086105062177719</v>
      </c>
      <c r="D1085" s="26">
        <f t="shared" si="201"/>
        <v>7927.4069376982416</v>
      </c>
      <c r="E1085" s="25">
        <f t="shared" si="194"/>
        <v>0.44640465957268638</v>
      </c>
      <c r="F1085" s="28">
        <f t="shared" si="202"/>
        <v>0.29711337968285506</v>
      </c>
      <c r="G1085" s="25">
        <f t="shared" si="195"/>
        <v>0.10270000000000001</v>
      </c>
      <c r="H1085" s="25">
        <f t="shared" si="203"/>
        <v>0</v>
      </c>
      <c r="I1085" s="25">
        <f t="shared" si="196"/>
        <v>4.1451861246035167</v>
      </c>
      <c r="J1085" s="25">
        <f t="shared" si="197"/>
        <v>4.6591279889831305E-2</v>
      </c>
      <c r="K1085" s="25">
        <f t="shared" si="198"/>
        <v>5.897630365801431E-2</v>
      </c>
      <c r="L1085" s="25">
        <f t="shared" si="199"/>
        <v>0.44640465957268638</v>
      </c>
    </row>
    <row r="1086" spans="1:12" x14ac:dyDescent="0.2">
      <c r="A1086" s="27">
        <f t="shared" si="204"/>
        <v>16.600000000000101</v>
      </c>
      <c r="B1086" s="25">
        <f t="shared" si="205"/>
        <v>100.31668018366118</v>
      </c>
      <c r="C1086" s="25">
        <f t="shared" si="200"/>
        <v>7.7086105062177719</v>
      </c>
      <c r="D1086" s="26">
        <f t="shared" si="201"/>
        <v>7927.4069376982416</v>
      </c>
      <c r="E1086" s="25">
        <f t="shared" si="194"/>
        <v>0.44640465957268638</v>
      </c>
      <c r="F1086" s="28">
        <f t="shared" si="202"/>
        <v>0.29711337968285506</v>
      </c>
      <c r="G1086" s="25">
        <f t="shared" si="195"/>
        <v>0.10270000000000001</v>
      </c>
      <c r="H1086" s="25">
        <f t="shared" si="203"/>
        <v>0</v>
      </c>
      <c r="I1086" s="25">
        <f t="shared" si="196"/>
        <v>4.1451861246035167</v>
      </c>
      <c r="J1086" s="25">
        <f t="shared" si="197"/>
        <v>4.6591279889831305E-2</v>
      </c>
      <c r="K1086" s="25">
        <f t="shared" si="198"/>
        <v>5.897630365801431E-2</v>
      </c>
      <c r="L1086" s="25">
        <f t="shared" si="199"/>
        <v>0.44640465957268638</v>
      </c>
    </row>
    <row r="1087" spans="1:12" x14ac:dyDescent="0.2">
      <c r="A1087" s="27">
        <f t="shared" si="204"/>
        <v>16.600000000000101</v>
      </c>
      <c r="B1087" s="25">
        <f t="shared" si="205"/>
        <v>100.31668018366118</v>
      </c>
      <c r="C1087" s="25">
        <f t="shared" si="200"/>
        <v>7.7086105062177719</v>
      </c>
      <c r="D1087" s="26">
        <f t="shared" si="201"/>
        <v>7927.4069376982416</v>
      </c>
      <c r="E1087" s="25">
        <f t="shared" si="194"/>
        <v>0.44640465957268638</v>
      </c>
      <c r="F1087" s="28">
        <f t="shared" si="202"/>
        <v>0.29711337968285506</v>
      </c>
      <c r="G1087" s="25">
        <f t="shared" si="195"/>
        <v>0.10270000000000001</v>
      </c>
      <c r="H1087" s="25">
        <f t="shared" si="203"/>
        <v>0</v>
      </c>
      <c r="I1087" s="25">
        <f t="shared" si="196"/>
        <v>4.1451861246035167</v>
      </c>
      <c r="J1087" s="25">
        <f t="shared" si="197"/>
        <v>4.6591279889831305E-2</v>
      </c>
      <c r="K1087" s="25">
        <f t="shared" si="198"/>
        <v>5.897630365801431E-2</v>
      </c>
      <c r="L1087" s="25">
        <f t="shared" si="199"/>
        <v>0.44640465957268638</v>
      </c>
    </row>
    <row r="1088" spans="1:12" x14ac:dyDescent="0.2">
      <c r="A1088" s="27">
        <f t="shared" si="204"/>
        <v>16.600000000000101</v>
      </c>
      <c r="B1088" s="25">
        <f t="shared" si="205"/>
        <v>100.31668018366118</v>
      </c>
      <c r="C1088" s="25">
        <f t="shared" si="200"/>
        <v>7.7086105062177719</v>
      </c>
      <c r="D1088" s="26">
        <f t="shared" si="201"/>
        <v>7927.4069376982416</v>
      </c>
      <c r="E1088" s="25">
        <f t="shared" si="194"/>
        <v>0.44640465957268638</v>
      </c>
      <c r="F1088" s="28">
        <f t="shared" si="202"/>
        <v>0.29711337968285506</v>
      </c>
      <c r="G1088" s="25">
        <f t="shared" si="195"/>
        <v>0.10270000000000001</v>
      </c>
      <c r="H1088" s="25">
        <f t="shared" si="203"/>
        <v>0</v>
      </c>
      <c r="I1088" s="25">
        <f t="shared" si="196"/>
        <v>4.1451861246035167</v>
      </c>
      <c r="J1088" s="25">
        <f t="shared" si="197"/>
        <v>4.6591279889831305E-2</v>
      </c>
      <c r="K1088" s="25">
        <f t="shared" si="198"/>
        <v>5.897630365801431E-2</v>
      </c>
      <c r="L1088" s="25">
        <f t="shared" si="199"/>
        <v>0.44640465957268638</v>
      </c>
    </row>
    <row r="1089" spans="1:12" x14ac:dyDescent="0.2">
      <c r="A1089" s="27">
        <f t="shared" si="204"/>
        <v>16.600000000000101</v>
      </c>
      <c r="B1089" s="25">
        <f t="shared" si="205"/>
        <v>100.31668018366118</v>
      </c>
      <c r="C1089" s="25">
        <f t="shared" si="200"/>
        <v>7.7086105062177719</v>
      </c>
      <c r="D1089" s="26">
        <f t="shared" si="201"/>
        <v>7927.4069376982416</v>
      </c>
      <c r="E1089" s="25">
        <f t="shared" si="194"/>
        <v>0.44640465957268638</v>
      </c>
      <c r="F1089" s="28">
        <f t="shared" si="202"/>
        <v>0.29711337968285506</v>
      </c>
      <c r="G1089" s="25">
        <f t="shared" si="195"/>
        <v>0.10270000000000001</v>
      </c>
      <c r="H1089" s="25">
        <f t="shared" si="203"/>
        <v>0</v>
      </c>
      <c r="I1089" s="25">
        <f t="shared" si="196"/>
        <v>4.1451861246035167</v>
      </c>
      <c r="J1089" s="25">
        <f t="shared" si="197"/>
        <v>4.6591279889831305E-2</v>
      </c>
      <c r="K1089" s="25">
        <f t="shared" si="198"/>
        <v>5.897630365801431E-2</v>
      </c>
      <c r="L1089" s="25">
        <f t="shared" si="199"/>
        <v>0.44640465957268638</v>
      </c>
    </row>
    <row r="1090" spans="1:12" x14ac:dyDescent="0.2">
      <c r="A1090" s="27">
        <f t="shared" si="204"/>
        <v>16.600000000000101</v>
      </c>
      <c r="B1090" s="25">
        <f t="shared" si="205"/>
        <v>100.31668018366118</v>
      </c>
      <c r="C1090" s="25">
        <f t="shared" si="200"/>
        <v>7.7086105062177719</v>
      </c>
      <c r="D1090" s="26">
        <f t="shared" si="201"/>
        <v>7927.4069376982416</v>
      </c>
      <c r="E1090" s="25">
        <f t="shared" si="194"/>
        <v>0.44640465957268638</v>
      </c>
      <c r="F1090" s="28">
        <f t="shared" si="202"/>
        <v>0.29711337968285506</v>
      </c>
      <c r="G1090" s="25">
        <f t="shared" si="195"/>
        <v>0.10270000000000001</v>
      </c>
      <c r="H1090" s="25">
        <f t="shared" si="203"/>
        <v>0</v>
      </c>
      <c r="I1090" s="25">
        <f t="shared" si="196"/>
        <v>4.1451861246035167</v>
      </c>
      <c r="J1090" s="25">
        <f t="shared" si="197"/>
        <v>4.6591279889831305E-2</v>
      </c>
      <c r="K1090" s="25">
        <f t="shared" si="198"/>
        <v>5.897630365801431E-2</v>
      </c>
      <c r="L1090" s="25">
        <f t="shared" si="199"/>
        <v>0.44640465957268638</v>
      </c>
    </row>
    <row r="1091" spans="1:12" x14ac:dyDescent="0.2">
      <c r="A1091" s="27">
        <f t="shared" si="204"/>
        <v>16.600000000000101</v>
      </c>
      <c r="B1091" s="25">
        <f t="shared" si="205"/>
        <v>100.31668018366118</v>
      </c>
      <c r="C1091" s="25">
        <f t="shared" si="200"/>
        <v>7.7086105062177719</v>
      </c>
      <c r="D1091" s="26">
        <f t="shared" si="201"/>
        <v>7927.4069376982416</v>
      </c>
      <c r="E1091" s="25">
        <f t="shared" si="194"/>
        <v>0.44640465957268638</v>
      </c>
      <c r="F1091" s="28">
        <f t="shared" si="202"/>
        <v>0.29711337968285506</v>
      </c>
      <c r="G1091" s="25">
        <f t="shared" si="195"/>
        <v>0.10270000000000001</v>
      </c>
      <c r="H1091" s="25">
        <f t="shared" si="203"/>
        <v>0</v>
      </c>
      <c r="I1091" s="25">
        <f t="shared" si="196"/>
        <v>4.1451861246035167</v>
      </c>
      <c r="J1091" s="25">
        <f t="shared" si="197"/>
        <v>4.6591279889831305E-2</v>
      </c>
      <c r="K1091" s="25">
        <f t="shared" si="198"/>
        <v>5.897630365801431E-2</v>
      </c>
      <c r="L1091" s="25">
        <f t="shared" si="199"/>
        <v>0.44640465957268638</v>
      </c>
    </row>
    <row r="1092" spans="1:12" x14ac:dyDescent="0.2">
      <c r="A1092" s="27">
        <f t="shared" si="204"/>
        <v>16.600000000000101</v>
      </c>
      <c r="B1092" s="25">
        <f t="shared" si="205"/>
        <v>100.31668018366118</v>
      </c>
      <c r="C1092" s="25">
        <f t="shared" si="200"/>
        <v>7.7086105062177719</v>
      </c>
      <c r="D1092" s="26">
        <f t="shared" si="201"/>
        <v>7927.4069376982416</v>
      </c>
      <c r="E1092" s="25">
        <f t="shared" si="194"/>
        <v>0.44640465957268638</v>
      </c>
      <c r="F1092" s="28">
        <f t="shared" si="202"/>
        <v>0.29711337968285506</v>
      </c>
      <c r="G1092" s="25">
        <f t="shared" si="195"/>
        <v>0.10270000000000001</v>
      </c>
      <c r="H1092" s="25">
        <f t="shared" si="203"/>
        <v>0</v>
      </c>
      <c r="I1092" s="25">
        <f t="shared" si="196"/>
        <v>4.1451861246035167</v>
      </c>
      <c r="J1092" s="25">
        <f t="shared" si="197"/>
        <v>4.6591279889831305E-2</v>
      </c>
      <c r="K1092" s="25">
        <f t="shared" si="198"/>
        <v>5.897630365801431E-2</v>
      </c>
      <c r="L1092" s="25">
        <f t="shared" si="199"/>
        <v>0.44640465957268638</v>
      </c>
    </row>
    <row r="1093" spans="1:12" x14ac:dyDescent="0.2">
      <c r="A1093" s="27">
        <f t="shared" si="204"/>
        <v>16.600000000000101</v>
      </c>
      <c r="B1093" s="25">
        <f t="shared" si="205"/>
        <v>100.31668018366118</v>
      </c>
      <c r="C1093" s="25">
        <f t="shared" si="200"/>
        <v>7.7086105062177719</v>
      </c>
      <c r="D1093" s="26">
        <f t="shared" si="201"/>
        <v>7927.4069376982416</v>
      </c>
      <c r="E1093" s="25">
        <f t="shared" si="194"/>
        <v>0.44640465957268638</v>
      </c>
      <c r="F1093" s="28">
        <f t="shared" si="202"/>
        <v>0.29711337968285506</v>
      </c>
      <c r="G1093" s="25">
        <f t="shared" si="195"/>
        <v>0.10270000000000001</v>
      </c>
      <c r="H1093" s="25">
        <f t="shared" si="203"/>
        <v>0</v>
      </c>
      <c r="I1093" s="25">
        <f t="shared" si="196"/>
        <v>4.1451861246035167</v>
      </c>
      <c r="J1093" s="25">
        <f t="shared" si="197"/>
        <v>4.6591279889831305E-2</v>
      </c>
      <c r="K1093" s="25">
        <f t="shared" si="198"/>
        <v>5.897630365801431E-2</v>
      </c>
      <c r="L1093" s="25">
        <f t="shared" si="199"/>
        <v>0.44640465957268638</v>
      </c>
    </row>
    <row r="1094" spans="1:12" x14ac:dyDescent="0.2">
      <c r="A1094" s="27">
        <f t="shared" si="204"/>
        <v>16.600000000000101</v>
      </c>
      <c r="B1094" s="25">
        <f t="shared" si="205"/>
        <v>100.31668018366118</v>
      </c>
      <c r="C1094" s="25">
        <f t="shared" si="200"/>
        <v>7.7086105062177719</v>
      </c>
      <c r="D1094" s="26">
        <f t="shared" si="201"/>
        <v>7927.4069376982416</v>
      </c>
      <c r="E1094" s="25">
        <f t="shared" si="194"/>
        <v>0.44640465957268638</v>
      </c>
      <c r="F1094" s="28">
        <f t="shared" si="202"/>
        <v>0.29711337968285506</v>
      </c>
      <c r="G1094" s="25">
        <f t="shared" si="195"/>
        <v>0.10270000000000001</v>
      </c>
      <c r="H1094" s="25">
        <f t="shared" si="203"/>
        <v>0</v>
      </c>
      <c r="I1094" s="25">
        <f t="shared" si="196"/>
        <v>4.1451861246035167</v>
      </c>
      <c r="J1094" s="25">
        <f t="shared" si="197"/>
        <v>4.6591279889831305E-2</v>
      </c>
      <c r="K1094" s="25">
        <f t="shared" si="198"/>
        <v>5.897630365801431E-2</v>
      </c>
      <c r="L1094" s="25">
        <f t="shared" si="199"/>
        <v>0.44640465957268638</v>
      </c>
    </row>
    <row r="1095" spans="1:12" x14ac:dyDescent="0.2">
      <c r="A1095" s="27">
        <f t="shared" si="204"/>
        <v>16.600000000000101</v>
      </c>
      <c r="B1095" s="25">
        <f t="shared" si="205"/>
        <v>100.31668018366118</v>
      </c>
      <c r="C1095" s="25">
        <f t="shared" si="200"/>
        <v>7.7086105062177719</v>
      </c>
      <c r="D1095" s="26">
        <f t="shared" si="201"/>
        <v>7927.4069376982416</v>
      </c>
      <c r="E1095" s="25">
        <f t="shared" si="194"/>
        <v>0.44640465957268638</v>
      </c>
      <c r="F1095" s="28">
        <f t="shared" si="202"/>
        <v>0.29711337968285506</v>
      </c>
      <c r="G1095" s="25">
        <f t="shared" si="195"/>
        <v>0.10270000000000001</v>
      </c>
      <c r="H1095" s="25">
        <f t="shared" si="203"/>
        <v>0</v>
      </c>
      <c r="I1095" s="25">
        <f t="shared" si="196"/>
        <v>4.1451861246035167</v>
      </c>
      <c r="J1095" s="25">
        <f t="shared" si="197"/>
        <v>4.6591279889831305E-2</v>
      </c>
      <c r="K1095" s="25">
        <f t="shared" si="198"/>
        <v>5.897630365801431E-2</v>
      </c>
      <c r="L1095" s="25">
        <f t="shared" si="199"/>
        <v>0.44640465957268638</v>
      </c>
    </row>
    <row r="1096" spans="1:12" x14ac:dyDescent="0.2">
      <c r="A1096" s="27">
        <f t="shared" si="204"/>
        <v>16.600000000000101</v>
      </c>
      <c r="B1096" s="25">
        <f t="shared" si="205"/>
        <v>100.31668018366118</v>
      </c>
      <c r="C1096" s="25">
        <f t="shared" si="200"/>
        <v>7.7086105062177719</v>
      </c>
      <c r="D1096" s="26">
        <f t="shared" si="201"/>
        <v>7927.4069376982416</v>
      </c>
      <c r="E1096" s="25">
        <f t="shared" si="194"/>
        <v>0.44640465957268638</v>
      </c>
      <c r="F1096" s="28">
        <f t="shared" si="202"/>
        <v>0.29711337968285506</v>
      </c>
      <c r="G1096" s="25">
        <f t="shared" si="195"/>
        <v>0.10270000000000001</v>
      </c>
      <c r="H1096" s="25">
        <f t="shared" si="203"/>
        <v>0</v>
      </c>
      <c r="I1096" s="25">
        <f t="shared" si="196"/>
        <v>4.1451861246035167</v>
      </c>
      <c r="J1096" s="25">
        <f t="shared" si="197"/>
        <v>4.6591279889831305E-2</v>
      </c>
      <c r="K1096" s="25">
        <f t="shared" si="198"/>
        <v>5.897630365801431E-2</v>
      </c>
      <c r="L1096" s="25">
        <f t="shared" si="199"/>
        <v>0.44640465957268638</v>
      </c>
    </row>
    <row r="1097" spans="1:12" x14ac:dyDescent="0.2">
      <c r="A1097" s="27">
        <f t="shared" si="204"/>
        <v>16.600000000000101</v>
      </c>
      <c r="B1097" s="25">
        <f t="shared" si="205"/>
        <v>100.31668018366118</v>
      </c>
      <c r="C1097" s="25">
        <f t="shared" si="200"/>
        <v>7.7086105062177719</v>
      </c>
      <c r="D1097" s="26">
        <f t="shared" si="201"/>
        <v>7927.4069376982416</v>
      </c>
      <c r="E1097" s="25">
        <f t="shared" si="194"/>
        <v>0.44640465957268638</v>
      </c>
      <c r="F1097" s="28">
        <f t="shared" si="202"/>
        <v>0.29711337968285506</v>
      </c>
      <c r="G1097" s="25">
        <f t="shared" si="195"/>
        <v>0.10270000000000001</v>
      </c>
      <c r="H1097" s="25">
        <f t="shared" si="203"/>
        <v>0</v>
      </c>
      <c r="I1097" s="25">
        <f t="shared" si="196"/>
        <v>4.1451861246035167</v>
      </c>
      <c r="J1097" s="25">
        <f t="shared" si="197"/>
        <v>4.6591279889831305E-2</v>
      </c>
      <c r="K1097" s="25">
        <f t="shared" si="198"/>
        <v>5.897630365801431E-2</v>
      </c>
      <c r="L1097" s="25">
        <f t="shared" si="199"/>
        <v>0.44640465957268638</v>
      </c>
    </row>
    <row r="1098" spans="1:12" x14ac:dyDescent="0.2">
      <c r="A1098" s="27">
        <f t="shared" si="204"/>
        <v>16.600000000000101</v>
      </c>
      <c r="B1098" s="25">
        <f t="shared" si="205"/>
        <v>100.31668018366118</v>
      </c>
      <c r="C1098" s="25">
        <f t="shared" si="200"/>
        <v>7.7086105062177719</v>
      </c>
      <c r="D1098" s="26">
        <f t="shared" si="201"/>
        <v>7927.4069376982416</v>
      </c>
      <c r="E1098" s="25">
        <f t="shared" si="194"/>
        <v>0.44640465957268638</v>
      </c>
      <c r="F1098" s="28">
        <f t="shared" si="202"/>
        <v>0.29711337968285506</v>
      </c>
      <c r="G1098" s="25">
        <f t="shared" si="195"/>
        <v>0.10270000000000001</v>
      </c>
      <c r="H1098" s="25">
        <f t="shared" si="203"/>
        <v>0</v>
      </c>
      <c r="I1098" s="25">
        <f t="shared" si="196"/>
        <v>4.1451861246035167</v>
      </c>
      <c r="J1098" s="25">
        <f t="shared" si="197"/>
        <v>4.6591279889831305E-2</v>
      </c>
      <c r="K1098" s="25">
        <f t="shared" si="198"/>
        <v>5.897630365801431E-2</v>
      </c>
      <c r="L1098" s="25">
        <f t="shared" si="199"/>
        <v>0.44640465957268638</v>
      </c>
    </row>
    <row r="1099" spans="1:12" x14ac:dyDescent="0.2">
      <c r="A1099" s="27">
        <f t="shared" si="204"/>
        <v>16.600000000000101</v>
      </c>
      <c r="B1099" s="25">
        <f t="shared" si="205"/>
        <v>100.31668018366118</v>
      </c>
      <c r="C1099" s="25">
        <f t="shared" si="200"/>
        <v>7.7086105062177719</v>
      </c>
      <c r="D1099" s="26">
        <f t="shared" si="201"/>
        <v>7927.4069376982416</v>
      </c>
      <c r="E1099" s="25">
        <f t="shared" si="194"/>
        <v>0.44640465957268638</v>
      </c>
      <c r="F1099" s="28">
        <f t="shared" si="202"/>
        <v>0.29711337968285506</v>
      </c>
      <c r="G1099" s="25">
        <f t="shared" si="195"/>
        <v>0.10270000000000001</v>
      </c>
      <c r="H1099" s="25">
        <f t="shared" si="203"/>
        <v>0</v>
      </c>
      <c r="I1099" s="25">
        <f t="shared" si="196"/>
        <v>4.1451861246035167</v>
      </c>
      <c r="J1099" s="25">
        <f t="shared" si="197"/>
        <v>4.6591279889831305E-2</v>
      </c>
      <c r="K1099" s="25">
        <f t="shared" si="198"/>
        <v>5.897630365801431E-2</v>
      </c>
      <c r="L1099" s="25">
        <f t="shared" si="199"/>
        <v>0.44640465957268638</v>
      </c>
    </row>
    <row r="1100" spans="1:12" x14ac:dyDescent="0.2">
      <c r="A1100" s="27">
        <f t="shared" si="204"/>
        <v>16.600000000000101</v>
      </c>
      <c r="B1100" s="25">
        <f t="shared" si="205"/>
        <v>100.31668018366118</v>
      </c>
      <c r="C1100" s="25">
        <f t="shared" si="200"/>
        <v>7.7086105062177719</v>
      </c>
      <c r="D1100" s="26">
        <f t="shared" si="201"/>
        <v>7927.4069376982416</v>
      </c>
      <c r="E1100" s="25">
        <f t="shared" si="194"/>
        <v>0.44640465957268638</v>
      </c>
      <c r="F1100" s="28">
        <f t="shared" si="202"/>
        <v>0.29711337968285506</v>
      </c>
      <c r="G1100" s="25">
        <f t="shared" si="195"/>
        <v>0.10270000000000001</v>
      </c>
      <c r="H1100" s="25">
        <f t="shared" si="203"/>
        <v>0</v>
      </c>
      <c r="I1100" s="25">
        <f t="shared" si="196"/>
        <v>4.1451861246035167</v>
      </c>
      <c r="J1100" s="25">
        <f t="shared" si="197"/>
        <v>4.6591279889831305E-2</v>
      </c>
      <c r="K1100" s="25">
        <f t="shared" si="198"/>
        <v>5.897630365801431E-2</v>
      </c>
      <c r="L1100" s="25">
        <f t="shared" si="199"/>
        <v>0.44640465957268638</v>
      </c>
    </row>
    <row r="1101" spans="1:12" x14ac:dyDescent="0.2">
      <c r="A1101" s="27">
        <f t="shared" si="204"/>
        <v>16.600000000000101</v>
      </c>
      <c r="B1101" s="25">
        <f t="shared" si="205"/>
        <v>100.31668018366118</v>
      </c>
      <c r="C1101" s="25">
        <f t="shared" si="200"/>
        <v>7.7086105062177719</v>
      </c>
      <c r="D1101" s="26">
        <f t="shared" si="201"/>
        <v>7927.4069376982416</v>
      </c>
      <c r="E1101" s="25">
        <f t="shared" si="194"/>
        <v>0.44640465957268638</v>
      </c>
      <c r="F1101" s="28">
        <f t="shared" si="202"/>
        <v>0.29711337968285506</v>
      </c>
      <c r="G1101" s="25">
        <f t="shared" si="195"/>
        <v>0.10270000000000001</v>
      </c>
      <c r="H1101" s="25">
        <f t="shared" si="203"/>
        <v>0</v>
      </c>
      <c r="I1101" s="25">
        <f t="shared" si="196"/>
        <v>4.1451861246035167</v>
      </c>
      <c r="J1101" s="25">
        <f t="shared" si="197"/>
        <v>4.6591279889831305E-2</v>
      </c>
      <c r="K1101" s="25">
        <f t="shared" si="198"/>
        <v>5.897630365801431E-2</v>
      </c>
      <c r="L1101" s="25">
        <f t="shared" si="199"/>
        <v>0.44640465957268638</v>
      </c>
    </row>
    <row r="1102" spans="1:12" x14ac:dyDescent="0.2">
      <c r="A1102" s="27">
        <f t="shared" si="204"/>
        <v>16.600000000000101</v>
      </c>
      <c r="B1102" s="25">
        <f t="shared" si="205"/>
        <v>100.31668018366118</v>
      </c>
      <c r="C1102" s="25">
        <f t="shared" si="200"/>
        <v>7.7086105062177719</v>
      </c>
      <c r="D1102" s="26">
        <f t="shared" si="201"/>
        <v>7927.4069376982416</v>
      </c>
      <c r="E1102" s="25">
        <f t="shared" si="194"/>
        <v>0.44640465957268638</v>
      </c>
      <c r="F1102" s="28">
        <f t="shared" si="202"/>
        <v>0.29711337968285506</v>
      </c>
      <c r="G1102" s="25">
        <f t="shared" si="195"/>
        <v>0.10270000000000001</v>
      </c>
      <c r="H1102" s="25">
        <f t="shared" si="203"/>
        <v>0</v>
      </c>
      <c r="I1102" s="25">
        <f t="shared" si="196"/>
        <v>4.1451861246035167</v>
      </c>
      <c r="J1102" s="25">
        <f t="shared" si="197"/>
        <v>4.6591279889831305E-2</v>
      </c>
      <c r="K1102" s="25">
        <f t="shared" si="198"/>
        <v>5.897630365801431E-2</v>
      </c>
      <c r="L1102" s="25">
        <f t="shared" si="199"/>
        <v>0.44640465957268638</v>
      </c>
    </row>
    <row r="1103" spans="1:12" x14ac:dyDescent="0.2">
      <c r="A1103" s="27">
        <f t="shared" si="204"/>
        <v>16.600000000000101</v>
      </c>
      <c r="B1103" s="25">
        <f t="shared" si="205"/>
        <v>100.31668018366118</v>
      </c>
      <c r="C1103" s="25">
        <f t="shared" si="200"/>
        <v>7.7086105062177719</v>
      </c>
      <c r="D1103" s="26">
        <f t="shared" si="201"/>
        <v>7927.4069376982416</v>
      </c>
      <c r="E1103" s="25">
        <f t="shared" si="194"/>
        <v>0.44640465957268638</v>
      </c>
      <c r="F1103" s="28">
        <f t="shared" si="202"/>
        <v>0.29711337968285506</v>
      </c>
      <c r="G1103" s="25">
        <f t="shared" si="195"/>
        <v>0.10270000000000001</v>
      </c>
      <c r="H1103" s="25">
        <f t="shared" si="203"/>
        <v>0</v>
      </c>
      <c r="I1103" s="25">
        <f t="shared" si="196"/>
        <v>4.1451861246035167</v>
      </c>
      <c r="J1103" s="25">
        <f t="shared" si="197"/>
        <v>4.6591279889831305E-2</v>
      </c>
      <c r="K1103" s="25">
        <f t="shared" si="198"/>
        <v>5.897630365801431E-2</v>
      </c>
      <c r="L1103" s="25">
        <f t="shared" si="199"/>
        <v>0.44640465957268638</v>
      </c>
    </row>
    <row r="1104" spans="1:12" x14ac:dyDescent="0.2">
      <c r="A1104" s="27">
        <f t="shared" si="204"/>
        <v>16.600000000000101</v>
      </c>
      <c r="B1104" s="25">
        <f t="shared" si="205"/>
        <v>100.31668018366118</v>
      </c>
      <c r="C1104" s="25">
        <f t="shared" si="200"/>
        <v>7.7086105062177719</v>
      </c>
      <c r="D1104" s="26">
        <f t="shared" si="201"/>
        <v>7927.4069376982416</v>
      </c>
      <c r="E1104" s="25">
        <f t="shared" si="194"/>
        <v>0.44640465957268638</v>
      </c>
      <c r="F1104" s="28">
        <f t="shared" si="202"/>
        <v>0.29711337968285506</v>
      </c>
      <c r="G1104" s="25">
        <f t="shared" si="195"/>
        <v>0.10270000000000001</v>
      </c>
      <c r="H1104" s="25">
        <f t="shared" si="203"/>
        <v>0</v>
      </c>
      <c r="I1104" s="25">
        <f t="shared" si="196"/>
        <v>4.1451861246035167</v>
      </c>
      <c r="J1104" s="25">
        <f t="shared" si="197"/>
        <v>4.6591279889831305E-2</v>
      </c>
      <c r="K1104" s="25">
        <f t="shared" si="198"/>
        <v>5.897630365801431E-2</v>
      </c>
      <c r="L1104" s="25">
        <f t="shared" si="199"/>
        <v>0.44640465957268638</v>
      </c>
    </row>
    <row r="1105" spans="1:12" x14ac:dyDescent="0.2">
      <c r="A1105" s="27">
        <f t="shared" si="204"/>
        <v>16.600000000000101</v>
      </c>
      <c r="B1105" s="25">
        <f t="shared" si="205"/>
        <v>100.31668018366118</v>
      </c>
      <c r="C1105" s="25">
        <f t="shared" si="200"/>
        <v>7.7086105062177719</v>
      </c>
      <c r="D1105" s="26">
        <f t="shared" si="201"/>
        <v>7927.4069376982416</v>
      </c>
      <c r="E1105" s="25">
        <f t="shared" si="194"/>
        <v>0.44640465957268638</v>
      </c>
      <c r="F1105" s="28">
        <f t="shared" si="202"/>
        <v>0.29711337968285506</v>
      </c>
      <c r="G1105" s="25">
        <f t="shared" si="195"/>
        <v>0.10270000000000001</v>
      </c>
      <c r="H1105" s="25">
        <f t="shared" si="203"/>
        <v>0</v>
      </c>
      <c r="I1105" s="25">
        <f t="shared" si="196"/>
        <v>4.1451861246035167</v>
      </c>
      <c r="J1105" s="25">
        <f t="shared" si="197"/>
        <v>4.6591279889831305E-2</v>
      </c>
      <c r="K1105" s="25">
        <f t="shared" si="198"/>
        <v>5.897630365801431E-2</v>
      </c>
      <c r="L1105" s="25">
        <f t="shared" si="199"/>
        <v>0.44640465957268638</v>
      </c>
    </row>
    <row r="1106" spans="1:12" x14ac:dyDescent="0.2">
      <c r="A1106" s="27">
        <f t="shared" si="204"/>
        <v>16.600000000000101</v>
      </c>
      <c r="B1106" s="25">
        <f t="shared" si="205"/>
        <v>100.31668018366118</v>
      </c>
      <c r="C1106" s="25">
        <f t="shared" si="200"/>
        <v>7.7086105062177719</v>
      </c>
      <c r="D1106" s="26">
        <f t="shared" si="201"/>
        <v>7927.4069376982416</v>
      </c>
      <c r="E1106" s="25">
        <f t="shared" si="194"/>
        <v>0.44640465957268638</v>
      </c>
      <c r="F1106" s="28">
        <f t="shared" si="202"/>
        <v>0.29711337968285506</v>
      </c>
      <c r="G1106" s="25">
        <f t="shared" si="195"/>
        <v>0.10270000000000001</v>
      </c>
      <c r="H1106" s="25">
        <f t="shared" si="203"/>
        <v>0</v>
      </c>
      <c r="I1106" s="25">
        <f t="shared" si="196"/>
        <v>4.1451861246035167</v>
      </c>
      <c r="J1106" s="25">
        <f t="shared" si="197"/>
        <v>4.6591279889831305E-2</v>
      </c>
      <c r="K1106" s="25">
        <f t="shared" si="198"/>
        <v>5.897630365801431E-2</v>
      </c>
      <c r="L1106" s="25">
        <f t="shared" si="199"/>
        <v>0.44640465957268638</v>
      </c>
    </row>
    <row r="1107" spans="1:12" x14ac:dyDescent="0.2">
      <c r="A1107" s="27">
        <f t="shared" si="204"/>
        <v>16.600000000000101</v>
      </c>
      <c r="B1107" s="25">
        <f t="shared" si="205"/>
        <v>100.31668018366118</v>
      </c>
      <c r="C1107" s="25">
        <f t="shared" si="200"/>
        <v>7.7086105062177719</v>
      </c>
      <c r="D1107" s="26">
        <f t="shared" si="201"/>
        <v>7927.4069376982416</v>
      </c>
      <c r="E1107" s="25">
        <f t="shared" si="194"/>
        <v>0.44640465957268638</v>
      </c>
      <c r="F1107" s="28">
        <f t="shared" si="202"/>
        <v>0.29711337968285506</v>
      </c>
      <c r="G1107" s="25">
        <f t="shared" si="195"/>
        <v>0.10270000000000001</v>
      </c>
      <c r="H1107" s="25">
        <f t="shared" si="203"/>
        <v>0</v>
      </c>
      <c r="I1107" s="25">
        <f t="shared" si="196"/>
        <v>4.1451861246035167</v>
      </c>
      <c r="J1107" s="25">
        <f t="shared" si="197"/>
        <v>4.6591279889831305E-2</v>
      </c>
      <c r="K1107" s="25">
        <f t="shared" si="198"/>
        <v>5.897630365801431E-2</v>
      </c>
      <c r="L1107" s="25">
        <f t="shared" si="199"/>
        <v>0.44640465957268638</v>
      </c>
    </row>
    <row r="1108" spans="1:12" x14ac:dyDescent="0.2">
      <c r="A1108" s="27">
        <f t="shared" si="204"/>
        <v>16.600000000000101</v>
      </c>
      <c r="B1108" s="25">
        <f t="shared" si="205"/>
        <v>100.31668018366118</v>
      </c>
      <c r="C1108" s="25">
        <f t="shared" si="200"/>
        <v>7.7086105062177719</v>
      </c>
      <c r="D1108" s="26">
        <f t="shared" si="201"/>
        <v>7927.4069376982416</v>
      </c>
      <c r="E1108" s="25">
        <f t="shared" si="194"/>
        <v>0.44640465957268638</v>
      </c>
      <c r="F1108" s="28">
        <f t="shared" si="202"/>
        <v>0.29711337968285506</v>
      </c>
      <c r="G1108" s="25">
        <f t="shared" si="195"/>
        <v>0.10270000000000001</v>
      </c>
      <c r="H1108" s="25">
        <f t="shared" si="203"/>
        <v>0</v>
      </c>
      <c r="I1108" s="25">
        <f t="shared" si="196"/>
        <v>4.1451861246035167</v>
      </c>
      <c r="J1108" s="25">
        <f t="shared" si="197"/>
        <v>4.6591279889831305E-2</v>
      </c>
      <c r="K1108" s="25">
        <f t="shared" si="198"/>
        <v>5.897630365801431E-2</v>
      </c>
      <c r="L1108" s="25">
        <f t="shared" si="199"/>
        <v>0.44640465957268638</v>
      </c>
    </row>
    <row r="1109" spans="1:12" x14ac:dyDescent="0.2">
      <c r="A1109" s="27">
        <f t="shared" si="204"/>
        <v>16.600000000000101</v>
      </c>
      <c r="B1109" s="25">
        <f t="shared" si="205"/>
        <v>100.31668018366118</v>
      </c>
      <c r="C1109" s="25">
        <f t="shared" si="200"/>
        <v>7.7086105062177719</v>
      </c>
      <c r="D1109" s="26">
        <f t="shared" si="201"/>
        <v>7927.4069376982416</v>
      </c>
      <c r="E1109" s="25">
        <f t="shared" si="194"/>
        <v>0.44640465957268638</v>
      </c>
      <c r="F1109" s="28">
        <f t="shared" si="202"/>
        <v>0.29711337968285506</v>
      </c>
      <c r="G1109" s="25">
        <f t="shared" si="195"/>
        <v>0.10270000000000001</v>
      </c>
      <c r="H1109" s="25">
        <f t="shared" si="203"/>
        <v>0</v>
      </c>
      <c r="I1109" s="25">
        <f t="shared" si="196"/>
        <v>4.1451861246035167</v>
      </c>
      <c r="J1109" s="25">
        <f t="shared" si="197"/>
        <v>4.6591279889831305E-2</v>
      </c>
      <c r="K1109" s="25">
        <f t="shared" si="198"/>
        <v>5.897630365801431E-2</v>
      </c>
      <c r="L1109" s="25">
        <f t="shared" si="199"/>
        <v>0.44640465957268638</v>
      </c>
    </row>
    <row r="1110" spans="1:12" x14ac:dyDescent="0.2">
      <c r="A1110" s="27">
        <f t="shared" si="204"/>
        <v>16.600000000000101</v>
      </c>
      <c r="B1110" s="25">
        <f t="shared" si="205"/>
        <v>100.31668018366118</v>
      </c>
      <c r="C1110" s="25">
        <f t="shared" si="200"/>
        <v>7.7086105062177719</v>
      </c>
      <c r="D1110" s="26">
        <f t="shared" si="201"/>
        <v>7927.4069376982416</v>
      </c>
      <c r="E1110" s="25">
        <f t="shared" si="194"/>
        <v>0.44640465957268638</v>
      </c>
      <c r="F1110" s="28">
        <f t="shared" si="202"/>
        <v>0.29711337968285506</v>
      </c>
      <c r="G1110" s="25">
        <f t="shared" si="195"/>
        <v>0.10270000000000001</v>
      </c>
      <c r="H1110" s="25">
        <f t="shared" si="203"/>
        <v>0</v>
      </c>
      <c r="I1110" s="25">
        <f t="shared" si="196"/>
        <v>4.1451861246035167</v>
      </c>
      <c r="J1110" s="25">
        <f t="shared" si="197"/>
        <v>4.6591279889831305E-2</v>
      </c>
      <c r="K1110" s="25">
        <f t="shared" si="198"/>
        <v>5.897630365801431E-2</v>
      </c>
      <c r="L1110" s="25">
        <f t="shared" si="199"/>
        <v>0.44640465957268638</v>
      </c>
    </row>
    <row r="1111" spans="1:12" x14ac:dyDescent="0.2">
      <c r="A1111" s="27">
        <f t="shared" si="204"/>
        <v>16.600000000000101</v>
      </c>
      <c r="B1111" s="25">
        <f t="shared" si="205"/>
        <v>100.31668018366118</v>
      </c>
      <c r="C1111" s="25">
        <f t="shared" si="200"/>
        <v>7.7086105062177719</v>
      </c>
      <c r="D1111" s="26">
        <f t="shared" si="201"/>
        <v>7927.4069376982416</v>
      </c>
      <c r="E1111" s="25">
        <f t="shared" ref="E1111:E1174" si="206">$I1111*2/$D$6*($D$7/$B$11)</f>
        <v>0.44640465957268638</v>
      </c>
      <c r="F1111" s="28">
        <f t="shared" si="202"/>
        <v>0.29711337968285506</v>
      </c>
      <c r="G1111" s="25">
        <f t="shared" ref="G1111:G1174" si="207">IF(OR(AND(B1110&gt;14,B1110&lt;37),AND(B1110&gt;49,B1110&lt;72)),$D$8*(($F$4/1000)*C1110*C1110)/5+IF($B$12="Yes",$D$9,$D$10)*($F$4/1000)+IF($B$13="Yes",0,$D$11*($F$4/1000)),IF($B$12="Yes",$D$9,$D$10)*($F$4/1000))</f>
        <v>0.10270000000000001</v>
      </c>
      <c r="H1111" s="25">
        <f t="shared" si="203"/>
        <v>0</v>
      </c>
      <c r="I1111" s="25">
        <f t="shared" ref="I1111:I1174" si="208">IF($D1111&lt;=$B$17,$C$17-$D$17*$D1111,IF($D1111&lt;=$B$18,$C$18-$D$18*($D1111-$B$17),IF($D1111&lt;=$B$19,$C$19-$D$19*($D1111-$B$18),IF($D1111&gt;=$B$19+1,0))))</f>
        <v>4.1451861246035167</v>
      </c>
      <c r="J1111" s="25">
        <f t="shared" ref="J1111:J1174" si="209">$L1111+$H1111-$F1111-$G1111</f>
        <v>4.6591279889831305E-2</v>
      </c>
      <c r="K1111" s="25">
        <f t="shared" ref="K1111:K1174" si="210">$J1111/($F$4/1000)</f>
        <v>5.897630365801431E-2</v>
      </c>
      <c r="L1111" s="25">
        <f t="shared" ref="L1111:L1174" si="211">IF($B$12="Yes",IF(E1111&gt;=$D$12*($F$4/1000),$D$12*($F$4/1000),E1111),IF(E1111&gt;=$D$13*($F$4/1000),$D$13*($F$4/1000),E1111))</f>
        <v>0.44640465957268638</v>
      </c>
    </row>
    <row r="1112" spans="1:12" x14ac:dyDescent="0.2">
      <c r="A1112" s="27">
        <f t="shared" si="204"/>
        <v>16.600000000000101</v>
      </c>
      <c r="B1112" s="25">
        <f t="shared" si="205"/>
        <v>100.31668018366118</v>
      </c>
      <c r="C1112" s="25">
        <f t="shared" ref="C1112:C1175" si="212">SQRT($C1111*$C1111+2*$K1111*($B1112-$B1111))</f>
        <v>7.7086105062177719</v>
      </c>
      <c r="D1112" s="26">
        <f t="shared" ref="D1112:D1175" si="213">$C1112/(3.1416*$D$6)*($D$7/$B$11)*60000</f>
        <v>7927.4069376982416</v>
      </c>
      <c r="E1112" s="25">
        <f t="shared" si="206"/>
        <v>0.44640465957268638</v>
      </c>
      <c r="F1112" s="28">
        <f t="shared" ref="F1112:F1175" si="214">B$8*$C1112*$C1112</f>
        <v>0.29711337968285506</v>
      </c>
      <c r="G1112" s="25">
        <f t="shared" si="207"/>
        <v>0.10270000000000001</v>
      </c>
      <c r="H1112" s="25">
        <f t="shared" ref="H1112:H1175" si="215">IF(B1112&lt;6.7,0.445/8.5*($F$4/1000)*9.81,IF(AND(B1112&gt;=6.7,B1112&lt;=76.72),0,IF(AND(B1112&gt;76.2,B1112&lt;84.92),0.445/8.5*($F$4/1000)*-9.81,IF(AND(B1112&gt;=84.92,B1112&lt;=84.92),0,IF(AND(B1112&gt;84.92,B1112&lt;92.12),0.445/8.5*($F$4/1000)*9.81,IF(B1112&gt;=92.12,0))))))</f>
        <v>0</v>
      </c>
      <c r="I1112" s="25">
        <f t="shared" si="208"/>
        <v>4.1451861246035167</v>
      </c>
      <c r="J1112" s="25">
        <f t="shared" si="209"/>
        <v>4.6591279889831305E-2</v>
      </c>
      <c r="K1112" s="25">
        <f t="shared" si="210"/>
        <v>5.897630365801431E-2</v>
      </c>
      <c r="L1112" s="25">
        <f t="shared" si="211"/>
        <v>0.44640465957268638</v>
      </c>
    </row>
    <row r="1113" spans="1:12" x14ac:dyDescent="0.2">
      <c r="A1113" s="27">
        <f t="shared" ref="A1113:A1176" si="216">IF($B1112&gt;=100,A1112,A1112+0.05)</f>
        <v>16.600000000000101</v>
      </c>
      <c r="B1113" s="25">
        <f t="shared" ref="B1113:B1176" si="217">IF(B1112&gt;100,B1112,$B1112+$C1112*0.05+0.5*0.0025*$K1112)</f>
        <v>100.31668018366118</v>
      </c>
      <c r="C1113" s="25">
        <f t="shared" si="212"/>
        <v>7.7086105062177719</v>
      </c>
      <c r="D1113" s="26">
        <f t="shared" si="213"/>
        <v>7927.4069376982416</v>
      </c>
      <c r="E1113" s="25">
        <f t="shared" si="206"/>
        <v>0.44640465957268638</v>
      </c>
      <c r="F1113" s="28">
        <f t="shared" si="214"/>
        <v>0.29711337968285506</v>
      </c>
      <c r="G1113" s="25">
        <f t="shared" si="207"/>
        <v>0.10270000000000001</v>
      </c>
      <c r="H1113" s="25">
        <f t="shared" si="215"/>
        <v>0</v>
      </c>
      <c r="I1113" s="25">
        <f t="shared" si="208"/>
        <v>4.1451861246035167</v>
      </c>
      <c r="J1113" s="25">
        <f t="shared" si="209"/>
        <v>4.6591279889831305E-2</v>
      </c>
      <c r="K1113" s="25">
        <f t="shared" si="210"/>
        <v>5.897630365801431E-2</v>
      </c>
      <c r="L1113" s="25">
        <f t="shared" si="211"/>
        <v>0.44640465957268638</v>
      </c>
    </row>
    <row r="1114" spans="1:12" x14ac:dyDescent="0.2">
      <c r="A1114" s="27">
        <f t="shared" si="216"/>
        <v>16.600000000000101</v>
      </c>
      <c r="B1114" s="25">
        <f t="shared" si="217"/>
        <v>100.31668018366118</v>
      </c>
      <c r="C1114" s="25">
        <f t="shared" si="212"/>
        <v>7.7086105062177719</v>
      </c>
      <c r="D1114" s="26">
        <f t="shared" si="213"/>
        <v>7927.4069376982416</v>
      </c>
      <c r="E1114" s="25">
        <f t="shared" si="206"/>
        <v>0.44640465957268638</v>
      </c>
      <c r="F1114" s="28">
        <f t="shared" si="214"/>
        <v>0.29711337968285506</v>
      </c>
      <c r="G1114" s="25">
        <f t="shared" si="207"/>
        <v>0.10270000000000001</v>
      </c>
      <c r="H1114" s="25">
        <f t="shared" si="215"/>
        <v>0</v>
      </c>
      <c r="I1114" s="25">
        <f t="shared" si="208"/>
        <v>4.1451861246035167</v>
      </c>
      <c r="J1114" s="25">
        <f t="shared" si="209"/>
        <v>4.6591279889831305E-2</v>
      </c>
      <c r="K1114" s="25">
        <f t="shared" si="210"/>
        <v>5.897630365801431E-2</v>
      </c>
      <c r="L1114" s="25">
        <f t="shared" si="211"/>
        <v>0.44640465957268638</v>
      </c>
    </row>
    <row r="1115" spans="1:12" x14ac:dyDescent="0.2">
      <c r="A1115" s="27">
        <f t="shared" si="216"/>
        <v>16.600000000000101</v>
      </c>
      <c r="B1115" s="25">
        <f t="shared" si="217"/>
        <v>100.31668018366118</v>
      </c>
      <c r="C1115" s="25">
        <f t="shared" si="212"/>
        <v>7.7086105062177719</v>
      </c>
      <c r="D1115" s="26">
        <f t="shared" si="213"/>
        <v>7927.4069376982416</v>
      </c>
      <c r="E1115" s="25">
        <f t="shared" si="206"/>
        <v>0.44640465957268638</v>
      </c>
      <c r="F1115" s="28">
        <f t="shared" si="214"/>
        <v>0.29711337968285506</v>
      </c>
      <c r="G1115" s="25">
        <f t="shared" si="207"/>
        <v>0.10270000000000001</v>
      </c>
      <c r="H1115" s="25">
        <f t="shared" si="215"/>
        <v>0</v>
      </c>
      <c r="I1115" s="25">
        <f t="shared" si="208"/>
        <v>4.1451861246035167</v>
      </c>
      <c r="J1115" s="25">
        <f t="shared" si="209"/>
        <v>4.6591279889831305E-2</v>
      </c>
      <c r="K1115" s="25">
        <f t="shared" si="210"/>
        <v>5.897630365801431E-2</v>
      </c>
      <c r="L1115" s="25">
        <f t="shared" si="211"/>
        <v>0.44640465957268638</v>
      </c>
    </row>
    <row r="1116" spans="1:12" x14ac:dyDescent="0.2">
      <c r="A1116" s="27">
        <f t="shared" si="216"/>
        <v>16.600000000000101</v>
      </c>
      <c r="B1116" s="25">
        <f t="shared" si="217"/>
        <v>100.31668018366118</v>
      </c>
      <c r="C1116" s="25">
        <f t="shared" si="212"/>
        <v>7.7086105062177719</v>
      </c>
      <c r="D1116" s="26">
        <f t="shared" si="213"/>
        <v>7927.4069376982416</v>
      </c>
      <c r="E1116" s="25">
        <f t="shared" si="206"/>
        <v>0.44640465957268638</v>
      </c>
      <c r="F1116" s="28">
        <f t="shared" si="214"/>
        <v>0.29711337968285506</v>
      </c>
      <c r="G1116" s="25">
        <f t="shared" si="207"/>
        <v>0.10270000000000001</v>
      </c>
      <c r="H1116" s="25">
        <f t="shared" si="215"/>
        <v>0</v>
      </c>
      <c r="I1116" s="25">
        <f t="shared" si="208"/>
        <v>4.1451861246035167</v>
      </c>
      <c r="J1116" s="25">
        <f t="shared" si="209"/>
        <v>4.6591279889831305E-2</v>
      </c>
      <c r="K1116" s="25">
        <f t="shared" si="210"/>
        <v>5.897630365801431E-2</v>
      </c>
      <c r="L1116" s="25">
        <f t="shared" si="211"/>
        <v>0.44640465957268638</v>
      </c>
    </row>
    <row r="1117" spans="1:12" x14ac:dyDescent="0.2">
      <c r="A1117" s="27">
        <f t="shared" si="216"/>
        <v>16.600000000000101</v>
      </c>
      <c r="B1117" s="25">
        <f t="shared" si="217"/>
        <v>100.31668018366118</v>
      </c>
      <c r="C1117" s="25">
        <f t="shared" si="212"/>
        <v>7.7086105062177719</v>
      </c>
      <c r="D1117" s="26">
        <f t="shared" si="213"/>
        <v>7927.4069376982416</v>
      </c>
      <c r="E1117" s="25">
        <f t="shared" si="206"/>
        <v>0.44640465957268638</v>
      </c>
      <c r="F1117" s="28">
        <f t="shared" si="214"/>
        <v>0.29711337968285506</v>
      </c>
      <c r="G1117" s="25">
        <f t="shared" si="207"/>
        <v>0.10270000000000001</v>
      </c>
      <c r="H1117" s="25">
        <f t="shared" si="215"/>
        <v>0</v>
      </c>
      <c r="I1117" s="25">
        <f t="shared" si="208"/>
        <v>4.1451861246035167</v>
      </c>
      <c r="J1117" s="25">
        <f t="shared" si="209"/>
        <v>4.6591279889831305E-2</v>
      </c>
      <c r="K1117" s="25">
        <f t="shared" si="210"/>
        <v>5.897630365801431E-2</v>
      </c>
      <c r="L1117" s="25">
        <f t="shared" si="211"/>
        <v>0.44640465957268638</v>
      </c>
    </row>
    <row r="1118" spans="1:12" x14ac:dyDescent="0.2">
      <c r="A1118" s="27">
        <f t="shared" si="216"/>
        <v>16.600000000000101</v>
      </c>
      <c r="B1118" s="25">
        <f t="shared" si="217"/>
        <v>100.31668018366118</v>
      </c>
      <c r="C1118" s="25">
        <f t="shared" si="212"/>
        <v>7.7086105062177719</v>
      </c>
      <c r="D1118" s="26">
        <f t="shared" si="213"/>
        <v>7927.4069376982416</v>
      </c>
      <c r="E1118" s="25">
        <f t="shared" si="206"/>
        <v>0.44640465957268638</v>
      </c>
      <c r="F1118" s="28">
        <f t="shared" si="214"/>
        <v>0.29711337968285506</v>
      </c>
      <c r="G1118" s="25">
        <f t="shared" si="207"/>
        <v>0.10270000000000001</v>
      </c>
      <c r="H1118" s="25">
        <f t="shared" si="215"/>
        <v>0</v>
      </c>
      <c r="I1118" s="25">
        <f t="shared" si="208"/>
        <v>4.1451861246035167</v>
      </c>
      <c r="J1118" s="25">
        <f t="shared" si="209"/>
        <v>4.6591279889831305E-2</v>
      </c>
      <c r="K1118" s="25">
        <f t="shared" si="210"/>
        <v>5.897630365801431E-2</v>
      </c>
      <c r="L1118" s="25">
        <f t="shared" si="211"/>
        <v>0.44640465957268638</v>
      </c>
    </row>
    <row r="1119" spans="1:12" x14ac:dyDescent="0.2">
      <c r="A1119" s="27">
        <f t="shared" si="216"/>
        <v>16.600000000000101</v>
      </c>
      <c r="B1119" s="25">
        <f t="shared" si="217"/>
        <v>100.31668018366118</v>
      </c>
      <c r="C1119" s="25">
        <f t="shared" si="212"/>
        <v>7.7086105062177719</v>
      </c>
      <c r="D1119" s="26">
        <f t="shared" si="213"/>
        <v>7927.4069376982416</v>
      </c>
      <c r="E1119" s="25">
        <f t="shared" si="206"/>
        <v>0.44640465957268638</v>
      </c>
      <c r="F1119" s="28">
        <f t="shared" si="214"/>
        <v>0.29711337968285506</v>
      </c>
      <c r="G1119" s="25">
        <f t="shared" si="207"/>
        <v>0.10270000000000001</v>
      </c>
      <c r="H1119" s="25">
        <f t="shared" si="215"/>
        <v>0</v>
      </c>
      <c r="I1119" s="25">
        <f t="shared" si="208"/>
        <v>4.1451861246035167</v>
      </c>
      <c r="J1119" s="25">
        <f t="shared" si="209"/>
        <v>4.6591279889831305E-2</v>
      </c>
      <c r="K1119" s="25">
        <f t="shared" si="210"/>
        <v>5.897630365801431E-2</v>
      </c>
      <c r="L1119" s="25">
        <f t="shared" si="211"/>
        <v>0.44640465957268638</v>
      </c>
    </row>
    <row r="1120" spans="1:12" x14ac:dyDescent="0.2">
      <c r="A1120" s="27">
        <f t="shared" si="216"/>
        <v>16.600000000000101</v>
      </c>
      <c r="B1120" s="25">
        <f t="shared" si="217"/>
        <v>100.31668018366118</v>
      </c>
      <c r="C1120" s="25">
        <f t="shared" si="212"/>
        <v>7.7086105062177719</v>
      </c>
      <c r="D1120" s="26">
        <f t="shared" si="213"/>
        <v>7927.4069376982416</v>
      </c>
      <c r="E1120" s="25">
        <f t="shared" si="206"/>
        <v>0.44640465957268638</v>
      </c>
      <c r="F1120" s="28">
        <f t="shared" si="214"/>
        <v>0.29711337968285506</v>
      </c>
      <c r="G1120" s="25">
        <f t="shared" si="207"/>
        <v>0.10270000000000001</v>
      </c>
      <c r="H1120" s="25">
        <f t="shared" si="215"/>
        <v>0</v>
      </c>
      <c r="I1120" s="25">
        <f t="shared" si="208"/>
        <v>4.1451861246035167</v>
      </c>
      <c r="J1120" s="25">
        <f t="shared" si="209"/>
        <v>4.6591279889831305E-2</v>
      </c>
      <c r="K1120" s="25">
        <f t="shared" si="210"/>
        <v>5.897630365801431E-2</v>
      </c>
      <c r="L1120" s="25">
        <f t="shared" si="211"/>
        <v>0.44640465957268638</v>
      </c>
    </row>
    <row r="1121" spans="1:12" x14ac:dyDescent="0.2">
      <c r="A1121" s="27">
        <f t="shared" si="216"/>
        <v>16.600000000000101</v>
      </c>
      <c r="B1121" s="25">
        <f t="shared" si="217"/>
        <v>100.31668018366118</v>
      </c>
      <c r="C1121" s="25">
        <f t="shared" si="212"/>
        <v>7.7086105062177719</v>
      </c>
      <c r="D1121" s="26">
        <f t="shared" si="213"/>
        <v>7927.4069376982416</v>
      </c>
      <c r="E1121" s="25">
        <f t="shared" si="206"/>
        <v>0.44640465957268638</v>
      </c>
      <c r="F1121" s="28">
        <f t="shared" si="214"/>
        <v>0.29711337968285506</v>
      </c>
      <c r="G1121" s="25">
        <f t="shared" si="207"/>
        <v>0.10270000000000001</v>
      </c>
      <c r="H1121" s="25">
        <f t="shared" si="215"/>
        <v>0</v>
      </c>
      <c r="I1121" s="25">
        <f t="shared" si="208"/>
        <v>4.1451861246035167</v>
      </c>
      <c r="J1121" s="25">
        <f t="shared" si="209"/>
        <v>4.6591279889831305E-2</v>
      </c>
      <c r="K1121" s="25">
        <f t="shared" si="210"/>
        <v>5.897630365801431E-2</v>
      </c>
      <c r="L1121" s="25">
        <f t="shared" si="211"/>
        <v>0.44640465957268638</v>
      </c>
    </row>
    <row r="1122" spans="1:12" x14ac:dyDescent="0.2">
      <c r="A1122" s="27">
        <f t="shared" si="216"/>
        <v>16.600000000000101</v>
      </c>
      <c r="B1122" s="25">
        <f t="shared" si="217"/>
        <v>100.31668018366118</v>
      </c>
      <c r="C1122" s="25">
        <f t="shared" si="212"/>
        <v>7.7086105062177719</v>
      </c>
      <c r="D1122" s="26">
        <f t="shared" si="213"/>
        <v>7927.4069376982416</v>
      </c>
      <c r="E1122" s="25">
        <f t="shared" si="206"/>
        <v>0.44640465957268638</v>
      </c>
      <c r="F1122" s="28">
        <f t="shared" si="214"/>
        <v>0.29711337968285506</v>
      </c>
      <c r="G1122" s="25">
        <f t="shared" si="207"/>
        <v>0.10270000000000001</v>
      </c>
      <c r="H1122" s="25">
        <f t="shared" si="215"/>
        <v>0</v>
      </c>
      <c r="I1122" s="25">
        <f t="shared" si="208"/>
        <v>4.1451861246035167</v>
      </c>
      <c r="J1122" s="25">
        <f t="shared" si="209"/>
        <v>4.6591279889831305E-2</v>
      </c>
      <c r="K1122" s="25">
        <f t="shared" si="210"/>
        <v>5.897630365801431E-2</v>
      </c>
      <c r="L1122" s="25">
        <f t="shared" si="211"/>
        <v>0.44640465957268638</v>
      </c>
    </row>
    <row r="1123" spans="1:12" x14ac:dyDescent="0.2">
      <c r="A1123" s="27">
        <f t="shared" si="216"/>
        <v>16.600000000000101</v>
      </c>
      <c r="B1123" s="25">
        <f t="shared" si="217"/>
        <v>100.31668018366118</v>
      </c>
      <c r="C1123" s="25">
        <f t="shared" si="212"/>
        <v>7.7086105062177719</v>
      </c>
      <c r="D1123" s="26">
        <f t="shared" si="213"/>
        <v>7927.4069376982416</v>
      </c>
      <c r="E1123" s="25">
        <f t="shared" si="206"/>
        <v>0.44640465957268638</v>
      </c>
      <c r="F1123" s="28">
        <f t="shared" si="214"/>
        <v>0.29711337968285506</v>
      </c>
      <c r="G1123" s="25">
        <f t="shared" si="207"/>
        <v>0.10270000000000001</v>
      </c>
      <c r="H1123" s="25">
        <f t="shared" si="215"/>
        <v>0</v>
      </c>
      <c r="I1123" s="25">
        <f t="shared" si="208"/>
        <v>4.1451861246035167</v>
      </c>
      <c r="J1123" s="25">
        <f t="shared" si="209"/>
        <v>4.6591279889831305E-2</v>
      </c>
      <c r="K1123" s="25">
        <f t="shared" si="210"/>
        <v>5.897630365801431E-2</v>
      </c>
      <c r="L1123" s="25">
        <f t="shared" si="211"/>
        <v>0.44640465957268638</v>
      </c>
    </row>
    <row r="1124" spans="1:12" x14ac:dyDescent="0.2">
      <c r="A1124" s="27">
        <f t="shared" si="216"/>
        <v>16.600000000000101</v>
      </c>
      <c r="B1124" s="25">
        <f t="shared" si="217"/>
        <v>100.31668018366118</v>
      </c>
      <c r="C1124" s="25">
        <f t="shared" si="212"/>
        <v>7.7086105062177719</v>
      </c>
      <c r="D1124" s="26">
        <f t="shared" si="213"/>
        <v>7927.4069376982416</v>
      </c>
      <c r="E1124" s="25">
        <f t="shared" si="206"/>
        <v>0.44640465957268638</v>
      </c>
      <c r="F1124" s="28">
        <f t="shared" si="214"/>
        <v>0.29711337968285506</v>
      </c>
      <c r="G1124" s="25">
        <f t="shared" si="207"/>
        <v>0.10270000000000001</v>
      </c>
      <c r="H1124" s="25">
        <f t="shared" si="215"/>
        <v>0</v>
      </c>
      <c r="I1124" s="25">
        <f t="shared" si="208"/>
        <v>4.1451861246035167</v>
      </c>
      <c r="J1124" s="25">
        <f t="shared" si="209"/>
        <v>4.6591279889831305E-2</v>
      </c>
      <c r="K1124" s="25">
        <f t="shared" si="210"/>
        <v>5.897630365801431E-2</v>
      </c>
      <c r="L1124" s="25">
        <f t="shared" si="211"/>
        <v>0.44640465957268638</v>
      </c>
    </row>
    <row r="1125" spans="1:12" x14ac:dyDescent="0.2">
      <c r="A1125" s="27">
        <f t="shared" si="216"/>
        <v>16.600000000000101</v>
      </c>
      <c r="B1125" s="25">
        <f t="shared" si="217"/>
        <v>100.31668018366118</v>
      </c>
      <c r="C1125" s="25">
        <f t="shared" si="212"/>
        <v>7.7086105062177719</v>
      </c>
      <c r="D1125" s="26">
        <f t="shared" si="213"/>
        <v>7927.4069376982416</v>
      </c>
      <c r="E1125" s="25">
        <f t="shared" si="206"/>
        <v>0.44640465957268638</v>
      </c>
      <c r="F1125" s="28">
        <f t="shared" si="214"/>
        <v>0.29711337968285506</v>
      </c>
      <c r="G1125" s="25">
        <f t="shared" si="207"/>
        <v>0.10270000000000001</v>
      </c>
      <c r="H1125" s="25">
        <f t="shared" si="215"/>
        <v>0</v>
      </c>
      <c r="I1125" s="25">
        <f t="shared" si="208"/>
        <v>4.1451861246035167</v>
      </c>
      <c r="J1125" s="25">
        <f t="shared" si="209"/>
        <v>4.6591279889831305E-2</v>
      </c>
      <c r="K1125" s="25">
        <f t="shared" si="210"/>
        <v>5.897630365801431E-2</v>
      </c>
      <c r="L1125" s="25">
        <f t="shared" si="211"/>
        <v>0.44640465957268638</v>
      </c>
    </row>
    <row r="1126" spans="1:12" x14ac:dyDescent="0.2">
      <c r="A1126" s="27">
        <f t="shared" si="216"/>
        <v>16.600000000000101</v>
      </c>
      <c r="B1126" s="25">
        <f t="shared" si="217"/>
        <v>100.31668018366118</v>
      </c>
      <c r="C1126" s="25">
        <f t="shared" si="212"/>
        <v>7.7086105062177719</v>
      </c>
      <c r="D1126" s="26">
        <f t="shared" si="213"/>
        <v>7927.4069376982416</v>
      </c>
      <c r="E1126" s="25">
        <f t="shared" si="206"/>
        <v>0.44640465957268638</v>
      </c>
      <c r="F1126" s="28">
        <f t="shared" si="214"/>
        <v>0.29711337968285506</v>
      </c>
      <c r="G1126" s="25">
        <f t="shared" si="207"/>
        <v>0.10270000000000001</v>
      </c>
      <c r="H1126" s="25">
        <f t="shared" si="215"/>
        <v>0</v>
      </c>
      <c r="I1126" s="25">
        <f t="shared" si="208"/>
        <v>4.1451861246035167</v>
      </c>
      <c r="J1126" s="25">
        <f t="shared" si="209"/>
        <v>4.6591279889831305E-2</v>
      </c>
      <c r="K1126" s="25">
        <f t="shared" si="210"/>
        <v>5.897630365801431E-2</v>
      </c>
      <c r="L1126" s="25">
        <f t="shared" si="211"/>
        <v>0.44640465957268638</v>
      </c>
    </row>
    <row r="1127" spans="1:12" x14ac:dyDescent="0.2">
      <c r="A1127" s="27">
        <f t="shared" si="216"/>
        <v>16.600000000000101</v>
      </c>
      <c r="B1127" s="25">
        <f t="shared" si="217"/>
        <v>100.31668018366118</v>
      </c>
      <c r="C1127" s="25">
        <f t="shared" si="212"/>
        <v>7.7086105062177719</v>
      </c>
      <c r="D1127" s="26">
        <f t="shared" si="213"/>
        <v>7927.4069376982416</v>
      </c>
      <c r="E1127" s="25">
        <f t="shared" si="206"/>
        <v>0.44640465957268638</v>
      </c>
      <c r="F1127" s="28">
        <f t="shared" si="214"/>
        <v>0.29711337968285506</v>
      </c>
      <c r="G1127" s="25">
        <f t="shared" si="207"/>
        <v>0.10270000000000001</v>
      </c>
      <c r="H1127" s="25">
        <f t="shared" si="215"/>
        <v>0</v>
      </c>
      <c r="I1127" s="25">
        <f t="shared" si="208"/>
        <v>4.1451861246035167</v>
      </c>
      <c r="J1127" s="25">
        <f t="shared" si="209"/>
        <v>4.6591279889831305E-2</v>
      </c>
      <c r="K1127" s="25">
        <f t="shared" si="210"/>
        <v>5.897630365801431E-2</v>
      </c>
      <c r="L1127" s="25">
        <f t="shared" si="211"/>
        <v>0.44640465957268638</v>
      </c>
    </row>
    <row r="1128" spans="1:12" x14ac:dyDescent="0.2">
      <c r="A1128" s="27">
        <f t="shared" si="216"/>
        <v>16.600000000000101</v>
      </c>
      <c r="B1128" s="25">
        <f t="shared" si="217"/>
        <v>100.31668018366118</v>
      </c>
      <c r="C1128" s="25">
        <f t="shared" si="212"/>
        <v>7.7086105062177719</v>
      </c>
      <c r="D1128" s="26">
        <f t="shared" si="213"/>
        <v>7927.4069376982416</v>
      </c>
      <c r="E1128" s="25">
        <f t="shared" si="206"/>
        <v>0.44640465957268638</v>
      </c>
      <c r="F1128" s="28">
        <f t="shared" si="214"/>
        <v>0.29711337968285506</v>
      </c>
      <c r="G1128" s="25">
        <f t="shared" si="207"/>
        <v>0.10270000000000001</v>
      </c>
      <c r="H1128" s="25">
        <f t="shared" si="215"/>
        <v>0</v>
      </c>
      <c r="I1128" s="25">
        <f t="shared" si="208"/>
        <v>4.1451861246035167</v>
      </c>
      <c r="J1128" s="25">
        <f t="shared" si="209"/>
        <v>4.6591279889831305E-2</v>
      </c>
      <c r="K1128" s="25">
        <f t="shared" si="210"/>
        <v>5.897630365801431E-2</v>
      </c>
      <c r="L1128" s="25">
        <f t="shared" si="211"/>
        <v>0.44640465957268638</v>
      </c>
    </row>
    <row r="1129" spans="1:12" x14ac:dyDescent="0.2">
      <c r="A1129" s="27">
        <f t="shared" si="216"/>
        <v>16.600000000000101</v>
      </c>
      <c r="B1129" s="25">
        <f t="shared" si="217"/>
        <v>100.31668018366118</v>
      </c>
      <c r="C1129" s="25">
        <f t="shared" si="212"/>
        <v>7.7086105062177719</v>
      </c>
      <c r="D1129" s="26">
        <f t="shared" si="213"/>
        <v>7927.4069376982416</v>
      </c>
      <c r="E1129" s="25">
        <f t="shared" si="206"/>
        <v>0.44640465957268638</v>
      </c>
      <c r="F1129" s="28">
        <f t="shared" si="214"/>
        <v>0.29711337968285506</v>
      </c>
      <c r="G1129" s="25">
        <f t="shared" si="207"/>
        <v>0.10270000000000001</v>
      </c>
      <c r="H1129" s="25">
        <f t="shared" si="215"/>
        <v>0</v>
      </c>
      <c r="I1129" s="25">
        <f t="shared" si="208"/>
        <v>4.1451861246035167</v>
      </c>
      <c r="J1129" s="25">
        <f t="shared" si="209"/>
        <v>4.6591279889831305E-2</v>
      </c>
      <c r="K1129" s="25">
        <f t="shared" si="210"/>
        <v>5.897630365801431E-2</v>
      </c>
      <c r="L1129" s="25">
        <f t="shared" si="211"/>
        <v>0.44640465957268638</v>
      </c>
    </row>
    <row r="1130" spans="1:12" x14ac:dyDescent="0.2">
      <c r="A1130" s="27">
        <f t="shared" si="216"/>
        <v>16.600000000000101</v>
      </c>
      <c r="B1130" s="25">
        <f t="shared" si="217"/>
        <v>100.31668018366118</v>
      </c>
      <c r="C1130" s="25">
        <f t="shared" si="212"/>
        <v>7.7086105062177719</v>
      </c>
      <c r="D1130" s="26">
        <f t="shared" si="213"/>
        <v>7927.4069376982416</v>
      </c>
      <c r="E1130" s="25">
        <f t="shared" si="206"/>
        <v>0.44640465957268638</v>
      </c>
      <c r="F1130" s="28">
        <f t="shared" si="214"/>
        <v>0.29711337968285506</v>
      </c>
      <c r="G1130" s="25">
        <f t="shared" si="207"/>
        <v>0.10270000000000001</v>
      </c>
      <c r="H1130" s="25">
        <f t="shared" si="215"/>
        <v>0</v>
      </c>
      <c r="I1130" s="25">
        <f t="shared" si="208"/>
        <v>4.1451861246035167</v>
      </c>
      <c r="J1130" s="25">
        <f t="shared" si="209"/>
        <v>4.6591279889831305E-2</v>
      </c>
      <c r="K1130" s="25">
        <f t="shared" si="210"/>
        <v>5.897630365801431E-2</v>
      </c>
      <c r="L1130" s="25">
        <f t="shared" si="211"/>
        <v>0.44640465957268638</v>
      </c>
    </row>
    <row r="1131" spans="1:12" x14ac:dyDescent="0.2">
      <c r="A1131" s="27">
        <f t="shared" si="216"/>
        <v>16.600000000000101</v>
      </c>
      <c r="B1131" s="25">
        <f t="shared" si="217"/>
        <v>100.31668018366118</v>
      </c>
      <c r="C1131" s="25">
        <f t="shared" si="212"/>
        <v>7.7086105062177719</v>
      </c>
      <c r="D1131" s="26">
        <f t="shared" si="213"/>
        <v>7927.4069376982416</v>
      </c>
      <c r="E1131" s="25">
        <f t="shared" si="206"/>
        <v>0.44640465957268638</v>
      </c>
      <c r="F1131" s="28">
        <f t="shared" si="214"/>
        <v>0.29711337968285506</v>
      </c>
      <c r="G1131" s="25">
        <f t="shared" si="207"/>
        <v>0.10270000000000001</v>
      </c>
      <c r="H1131" s="25">
        <f t="shared" si="215"/>
        <v>0</v>
      </c>
      <c r="I1131" s="25">
        <f t="shared" si="208"/>
        <v>4.1451861246035167</v>
      </c>
      <c r="J1131" s="25">
        <f t="shared" si="209"/>
        <v>4.6591279889831305E-2</v>
      </c>
      <c r="K1131" s="25">
        <f t="shared" si="210"/>
        <v>5.897630365801431E-2</v>
      </c>
      <c r="L1131" s="25">
        <f t="shared" si="211"/>
        <v>0.44640465957268638</v>
      </c>
    </row>
    <row r="1132" spans="1:12" x14ac:dyDescent="0.2">
      <c r="A1132" s="27">
        <f t="shared" si="216"/>
        <v>16.600000000000101</v>
      </c>
      <c r="B1132" s="25">
        <f t="shared" si="217"/>
        <v>100.31668018366118</v>
      </c>
      <c r="C1132" s="25">
        <f t="shared" si="212"/>
        <v>7.7086105062177719</v>
      </c>
      <c r="D1132" s="26">
        <f t="shared" si="213"/>
        <v>7927.4069376982416</v>
      </c>
      <c r="E1132" s="25">
        <f t="shared" si="206"/>
        <v>0.44640465957268638</v>
      </c>
      <c r="F1132" s="28">
        <f t="shared" si="214"/>
        <v>0.29711337968285506</v>
      </c>
      <c r="G1132" s="25">
        <f t="shared" si="207"/>
        <v>0.10270000000000001</v>
      </c>
      <c r="H1132" s="25">
        <f t="shared" si="215"/>
        <v>0</v>
      </c>
      <c r="I1132" s="25">
        <f t="shared" si="208"/>
        <v>4.1451861246035167</v>
      </c>
      <c r="J1132" s="25">
        <f t="shared" si="209"/>
        <v>4.6591279889831305E-2</v>
      </c>
      <c r="K1132" s="25">
        <f t="shared" si="210"/>
        <v>5.897630365801431E-2</v>
      </c>
      <c r="L1132" s="25">
        <f t="shared" si="211"/>
        <v>0.44640465957268638</v>
      </c>
    </row>
    <row r="1133" spans="1:12" x14ac:dyDescent="0.2">
      <c r="A1133" s="27">
        <f t="shared" si="216"/>
        <v>16.600000000000101</v>
      </c>
      <c r="B1133" s="25">
        <f t="shared" si="217"/>
        <v>100.31668018366118</v>
      </c>
      <c r="C1133" s="25">
        <f t="shared" si="212"/>
        <v>7.7086105062177719</v>
      </c>
      <c r="D1133" s="26">
        <f t="shared" si="213"/>
        <v>7927.4069376982416</v>
      </c>
      <c r="E1133" s="25">
        <f t="shared" si="206"/>
        <v>0.44640465957268638</v>
      </c>
      <c r="F1133" s="28">
        <f t="shared" si="214"/>
        <v>0.29711337968285506</v>
      </c>
      <c r="G1133" s="25">
        <f t="shared" si="207"/>
        <v>0.10270000000000001</v>
      </c>
      <c r="H1133" s="25">
        <f t="shared" si="215"/>
        <v>0</v>
      </c>
      <c r="I1133" s="25">
        <f t="shared" si="208"/>
        <v>4.1451861246035167</v>
      </c>
      <c r="J1133" s="25">
        <f t="shared" si="209"/>
        <v>4.6591279889831305E-2</v>
      </c>
      <c r="K1133" s="25">
        <f t="shared" si="210"/>
        <v>5.897630365801431E-2</v>
      </c>
      <c r="L1133" s="25">
        <f t="shared" si="211"/>
        <v>0.44640465957268638</v>
      </c>
    </row>
    <row r="1134" spans="1:12" x14ac:dyDescent="0.2">
      <c r="A1134" s="27">
        <f t="shared" si="216"/>
        <v>16.600000000000101</v>
      </c>
      <c r="B1134" s="25">
        <f t="shared" si="217"/>
        <v>100.31668018366118</v>
      </c>
      <c r="C1134" s="25">
        <f t="shared" si="212"/>
        <v>7.7086105062177719</v>
      </c>
      <c r="D1134" s="26">
        <f t="shared" si="213"/>
        <v>7927.4069376982416</v>
      </c>
      <c r="E1134" s="25">
        <f t="shared" si="206"/>
        <v>0.44640465957268638</v>
      </c>
      <c r="F1134" s="28">
        <f t="shared" si="214"/>
        <v>0.29711337968285506</v>
      </c>
      <c r="G1134" s="25">
        <f t="shared" si="207"/>
        <v>0.10270000000000001</v>
      </c>
      <c r="H1134" s="25">
        <f t="shared" si="215"/>
        <v>0</v>
      </c>
      <c r="I1134" s="25">
        <f t="shared" si="208"/>
        <v>4.1451861246035167</v>
      </c>
      <c r="J1134" s="25">
        <f t="shared" si="209"/>
        <v>4.6591279889831305E-2</v>
      </c>
      <c r="K1134" s="25">
        <f t="shared" si="210"/>
        <v>5.897630365801431E-2</v>
      </c>
      <c r="L1134" s="25">
        <f t="shared" si="211"/>
        <v>0.44640465957268638</v>
      </c>
    </row>
    <row r="1135" spans="1:12" x14ac:dyDescent="0.2">
      <c r="A1135" s="27">
        <f t="shared" si="216"/>
        <v>16.600000000000101</v>
      </c>
      <c r="B1135" s="25">
        <f t="shared" si="217"/>
        <v>100.31668018366118</v>
      </c>
      <c r="C1135" s="25">
        <f t="shared" si="212"/>
        <v>7.7086105062177719</v>
      </c>
      <c r="D1135" s="26">
        <f t="shared" si="213"/>
        <v>7927.4069376982416</v>
      </c>
      <c r="E1135" s="25">
        <f t="shared" si="206"/>
        <v>0.44640465957268638</v>
      </c>
      <c r="F1135" s="28">
        <f t="shared" si="214"/>
        <v>0.29711337968285506</v>
      </c>
      <c r="G1135" s="25">
        <f t="shared" si="207"/>
        <v>0.10270000000000001</v>
      </c>
      <c r="H1135" s="25">
        <f t="shared" si="215"/>
        <v>0</v>
      </c>
      <c r="I1135" s="25">
        <f t="shared" si="208"/>
        <v>4.1451861246035167</v>
      </c>
      <c r="J1135" s="25">
        <f t="shared" si="209"/>
        <v>4.6591279889831305E-2</v>
      </c>
      <c r="K1135" s="25">
        <f t="shared" si="210"/>
        <v>5.897630365801431E-2</v>
      </c>
      <c r="L1135" s="25">
        <f t="shared" si="211"/>
        <v>0.44640465957268638</v>
      </c>
    </row>
    <row r="1136" spans="1:12" x14ac:dyDescent="0.2">
      <c r="A1136" s="27">
        <f t="shared" si="216"/>
        <v>16.600000000000101</v>
      </c>
      <c r="B1136" s="25">
        <f t="shared" si="217"/>
        <v>100.31668018366118</v>
      </c>
      <c r="C1136" s="25">
        <f t="shared" si="212"/>
        <v>7.7086105062177719</v>
      </c>
      <c r="D1136" s="26">
        <f t="shared" si="213"/>
        <v>7927.4069376982416</v>
      </c>
      <c r="E1136" s="25">
        <f t="shared" si="206"/>
        <v>0.44640465957268638</v>
      </c>
      <c r="F1136" s="28">
        <f t="shared" si="214"/>
        <v>0.29711337968285506</v>
      </c>
      <c r="G1136" s="25">
        <f t="shared" si="207"/>
        <v>0.10270000000000001</v>
      </c>
      <c r="H1136" s="25">
        <f t="shared" si="215"/>
        <v>0</v>
      </c>
      <c r="I1136" s="25">
        <f t="shared" si="208"/>
        <v>4.1451861246035167</v>
      </c>
      <c r="J1136" s="25">
        <f t="shared" si="209"/>
        <v>4.6591279889831305E-2</v>
      </c>
      <c r="K1136" s="25">
        <f t="shared" si="210"/>
        <v>5.897630365801431E-2</v>
      </c>
      <c r="L1136" s="25">
        <f t="shared" si="211"/>
        <v>0.44640465957268638</v>
      </c>
    </row>
    <row r="1137" spans="1:12" x14ac:dyDescent="0.2">
      <c r="A1137" s="27">
        <f t="shared" si="216"/>
        <v>16.600000000000101</v>
      </c>
      <c r="B1137" s="25">
        <f t="shared" si="217"/>
        <v>100.31668018366118</v>
      </c>
      <c r="C1137" s="25">
        <f t="shared" si="212"/>
        <v>7.7086105062177719</v>
      </c>
      <c r="D1137" s="26">
        <f t="shared" si="213"/>
        <v>7927.4069376982416</v>
      </c>
      <c r="E1137" s="25">
        <f t="shared" si="206"/>
        <v>0.44640465957268638</v>
      </c>
      <c r="F1137" s="28">
        <f t="shared" si="214"/>
        <v>0.29711337968285506</v>
      </c>
      <c r="G1137" s="25">
        <f t="shared" si="207"/>
        <v>0.10270000000000001</v>
      </c>
      <c r="H1137" s="25">
        <f t="shared" si="215"/>
        <v>0</v>
      </c>
      <c r="I1137" s="25">
        <f t="shared" si="208"/>
        <v>4.1451861246035167</v>
      </c>
      <c r="J1137" s="25">
        <f t="shared" si="209"/>
        <v>4.6591279889831305E-2</v>
      </c>
      <c r="K1137" s="25">
        <f t="shared" si="210"/>
        <v>5.897630365801431E-2</v>
      </c>
      <c r="L1137" s="25">
        <f t="shared" si="211"/>
        <v>0.44640465957268638</v>
      </c>
    </row>
    <row r="1138" spans="1:12" x14ac:dyDescent="0.2">
      <c r="A1138" s="27">
        <f t="shared" si="216"/>
        <v>16.600000000000101</v>
      </c>
      <c r="B1138" s="25">
        <f t="shared" si="217"/>
        <v>100.31668018366118</v>
      </c>
      <c r="C1138" s="25">
        <f t="shared" si="212"/>
        <v>7.7086105062177719</v>
      </c>
      <c r="D1138" s="26">
        <f t="shared" si="213"/>
        <v>7927.4069376982416</v>
      </c>
      <c r="E1138" s="25">
        <f t="shared" si="206"/>
        <v>0.44640465957268638</v>
      </c>
      <c r="F1138" s="28">
        <f t="shared" si="214"/>
        <v>0.29711337968285506</v>
      </c>
      <c r="G1138" s="25">
        <f t="shared" si="207"/>
        <v>0.10270000000000001</v>
      </c>
      <c r="H1138" s="25">
        <f t="shared" si="215"/>
        <v>0</v>
      </c>
      <c r="I1138" s="25">
        <f t="shared" si="208"/>
        <v>4.1451861246035167</v>
      </c>
      <c r="J1138" s="25">
        <f t="shared" si="209"/>
        <v>4.6591279889831305E-2</v>
      </c>
      <c r="K1138" s="25">
        <f t="shared" si="210"/>
        <v>5.897630365801431E-2</v>
      </c>
      <c r="L1138" s="25">
        <f t="shared" si="211"/>
        <v>0.44640465957268638</v>
      </c>
    </row>
    <row r="1139" spans="1:12" x14ac:dyDescent="0.2">
      <c r="A1139" s="27">
        <f t="shared" si="216"/>
        <v>16.600000000000101</v>
      </c>
      <c r="B1139" s="25">
        <f t="shared" si="217"/>
        <v>100.31668018366118</v>
      </c>
      <c r="C1139" s="25">
        <f t="shared" si="212"/>
        <v>7.7086105062177719</v>
      </c>
      <c r="D1139" s="26">
        <f t="shared" si="213"/>
        <v>7927.4069376982416</v>
      </c>
      <c r="E1139" s="25">
        <f t="shared" si="206"/>
        <v>0.44640465957268638</v>
      </c>
      <c r="F1139" s="28">
        <f t="shared" si="214"/>
        <v>0.29711337968285506</v>
      </c>
      <c r="G1139" s="25">
        <f t="shared" si="207"/>
        <v>0.10270000000000001</v>
      </c>
      <c r="H1139" s="25">
        <f t="shared" si="215"/>
        <v>0</v>
      </c>
      <c r="I1139" s="25">
        <f t="shared" si="208"/>
        <v>4.1451861246035167</v>
      </c>
      <c r="J1139" s="25">
        <f t="shared" si="209"/>
        <v>4.6591279889831305E-2</v>
      </c>
      <c r="K1139" s="25">
        <f t="shared" si="210"/>
        <v>5.897630365801431E-2</v>
      </c>
      <c r="L1139" s="25">
        <f t="shared" si="211"/>
        <v>0.44640465957268638</v>
      </c>
    </row>
    <row r="1140" spans="1:12" x14ac:dyDescent="0.2">
      <c r="A1140" s="27">
        <f t="shared" si="216"/>
        <v>16.600000000000101</v>
      </c>
      <c r="B1140" s="25">
        <f t="shared" si="217"/>
        <v>100.31668018366118</v>
      </c>
      <c r="C1140" s="25">
        <f t="shared" si="212"/>
        <v>7.7086105062177719</v>
      </c>
      <c r="D1140" s="26">
        <f t="shared" si="213"/>
        <v>7927.4069376982416</v>
      </c>
      <c r="E1140" s="25">
        <f t="shared" si="206"/>
        <v>0.44640465957268638</v>
      </c>
      <c r="F1140" s="28">
        <f t="shared" si="214"/>
        <v>0.29711337968285506</v>
      </c>
      <c r="G1140" s="25">
        <f t="shared" si="207"/>
        <v>0.10270000000000001</v>
      </c>
      <c r="H1140" s="25">
        <f t="shared" si="215"/>
        <v>0</v>
      </c>
      <c r="I1140" s="25">
        <f t="shared" si="208"/>
        <v>4.1451861246035167</v>
      </c>
      <c r="J1140" s="25">
        <f t="shared" si="209"/>
        <v>4.6591279889831305E-2</v>
      </c>
      <c r="K1140" s="25">
        <f t="shared" si="210"/>
        <v>5.897630365801431E-2</v>
      </c>
      <c r="L1140" s="25">
        <f t="shared" si="211"/>
        <v>0.44640465957268638</v>
      </c>
    </row>
    <row r="1141" spans="1:12" x14ac:dyDescent="0.2">
      <c r="A1141" s="27">
        <f t="shared" si="216"/>
        <v>16.600000000000101</v>
      </c>
      <c r="B1141" s="25">
        <f t="shared" si="217"/>
        <v>100.31668018366118</v>
      </c>
      <c r="C1141" s="25">
        <f t="shared" si="212"/>
        <v>7.7086105062177719</v>
      </c>
      <c r="D1141" s="26">
        <f t="shared" si="213"/>
        <v>7927.4069376982416</v>
      </c>
      <c r="E1141" s="25">
        <f t="shared" si="206"/>
        <v>0.44640465957268638</v>
      </c>
      <c r="F1141" s="28">
        <f t="shared" si="214"/>
        <v>0.29711337968285506</v>
      </c>
      <c r="G1141" s="25">
        <f t="shared" si="207"/>
        <v>0.10270000000000001</v>
      </c>
      <c r="H1141" s="25">
        <f t="shared" si="215"/>
        <v>0</v>
      </c>
      <c r="I1141" s="25">
        <f t="shared" si="208"/>
        <v>4.1451861246035167</v>
      </c>
      <c r="J1141" s="25">
        <f t="shared" si="209"/>
        <v>4.6591279889831305E-2</v>
      </c>
      <c r="K1141" s="25">
        <f t="shared" si="210"/>
        <v>5.897630365801431E-2</v>
      </c>
      <c r="L1141" s="25">
        <f t="shared" si="211"/>
        <v>0.44640465957268638</v>
      </c>
    </row>
    <row r="1142" spans="1:12" x14ac:dyDescent="0.2">
      <c r="A1142" s="27">
        <f t="shared" si="216"/>
        <v>16.600000000000101</v>
      </c>
      <c r="B1142" s="25">
        <f t="shared" si="217"/>
        <v>100.31668018366118</v>
      </c>
      <c r="C1142" s="25">
        <f t="shared" si="212"/>
        <v>7.7086105062177719</v>
      </c>
      <c r="D1142" s="26">
        <f t="shared" si="213"/>
        <v>7927.4069376982416</v>
      </c>
      <c r="E1142" s="25">
        <f t="shared" si="206"/>
        <v>0.44640465957268638</v>
      </c>
      <c r="F1142" s="28">
        <f t="shared" si="214"/>
        <v>0.29711337968285506</v>
      </c>
      <c r="G1142" s="25">
        <f t="shared" si="207"/>
        <v>0.10270000000000001</v>
      </c>
      <c r="H1142" s="25">
        <f t="shared" si="215"/>
        <v>0</v>
      </c>
      <c r="I1142" s="25">
        <f t="shared" si="208"/>
        <v>4.1451861246035167</v>
      </c>
      <c r="J1142" s="25">
        <f t="shared" si="209"/>
        <v>4.6591279889831305E-2</v>
      </c>
      <c r="K1142" s="25">
        <f t="shared" si="210"/>
        <v>5.897630365801431E-2</v>
      </c>
      <c r="L1142" s="25">
        <f t="shared" si="211"/>
        <v>0.44640465957268638</v>
      </c>
    </row>
    <row r="1143" spans="1:12" x14ac:dyDescent="0.2">
      <c r="A1143" s="27">
        <f t="shared" si="216"/>
        <v>16.600000000000101</v>
      </c>
      <c r="B1143" s="25">
        <f t="shared" si="217"/>
        <v>100.31668018366118</v>
      </c>
      <c r="C1143" s="25">
        <f t="shared" si="212"/>
        <v>7.7086105062177719</v>
      </c>
      <c r="D1143" s="26">
        <f t="shared" si="213"/>
        <v>7927.4069376982416</v>
      </c>
      <c r="E1143" s="25">
        <f t="shared" si="206"/>
        <v>0.44640465957268638</v>
      </c>
      <c r="F1143" s="28">
        <f t="shared" si="214"/>
        <v>0.29711337968285506</v>
      </c>
      <c r="G1143" s="25">
        <f t="shared" si="207"/>
        <v>0.10270000000000001</v>
      </c>
      <c r="H1143" s="25">
        <f t="shared" si="215"/>
        <v>0</v>
      </c>
      <c r="I1143" s="25">
        <f t="shared" si="208"/>
        <v>4.1451861246035167</v>
      </c>
      <c r="J1143" s="25">
        <f t="shared" si="209"/>
        <v>4.6591279889831305E-2</v>
      </c>
      <c r="K1143" s="25">
        <f t="shared" si="210"/>
        <v>5.897630365801431E-2</v>
      </c>
      <c r="L1143" s="25">
        <f t="shared" si="211"/>
        <v>0.44640465957268638</v>
      </c>
    </row>
    <row r="1144" spans="1:12" x14ac:dyDescent="0.2">
      <c r="A1144" s="27">
        <f t="shared" si="216"/>
        <v>16.600000000000101</v>
      </c>
      <c r="B1144" s="25">
        <f t="shared" si="217"/>
        <v>100.31668018366118</v>
      </c>
      <c r="C1144" s="25">
        <f t="shared" si="212"/>
        <v>7.7086105062177719</v>
      </c>
      <c r="D1144" s="26">
        <f t="shared" si="213"/>
        <v>7927.4069376982416</v>
      </c>
      <c r="E1144" s="25">
        <f t="shared" si="206"/>
        <v>0.44640465957268638</v>
      </c>
      <c r="F1144" s="28">
        <f t="shared" si="214"/>
        <v>0.29711337968285506</v>
      </c>
      <c r="G1144" s="25">
        <f t="shared" si="207"/>
        <v>0.10270000000000001</v>
      </c>
      <c r="H1144" s="25">
        <f t="shared" si="215"/>
        <v>0</v>
      </c>
      <c r="I1144" s="25">
        <f t="shared" si="208"/>
        <v>4.1451861246035167</v>
      </c>
      <c r="J1144" s="25">
        <f t="shared" si="209"/>
        <v>4.6591279889831305E-2</v>
      </c>
      <c r="K1144" s="25">
        <f t="shared" si="210"/>
        <v>5.897630365801431E-2</v>
      </c>
      <c r="L1144" s="25">
        <f t="shared" si="211"/>
        <v>0.44640465957268638</v>
      </c>
    </row>
    <row r="1145" spans="1:12" x14ac:dyDescent="0.2">
      <c r="A1145" s="27">
        <f t="shared" si="216"/>
        <v>16.600000000000101</v>
      </c>
      <c r="B1145" s="25">
        <f t="shared" si="217"/>
        <v>100.31668018366118</v>
      </c>
      <c r="C1145" s="25">
        <f t="shared" si="212"/>
        <v>7.7086105062177719</v>
      </c>
      <c r="D1145" s="26">
        <f t="shared" si="213"/>
        <v>7927.4069376982416</v>
      </c>
      <c r="E1145" s="25">
        <f t="shared" si="206"/>
        <v>0.44640465957268638</v>
      </c>
      <c r="F1145" s="28">
        <f t="shared" si="214"/>
        <v>0.29711337968285506</v>
      </c>
      <c r="G1145" s="25">
        <f t="shared" si="207"/>
        <v>0.10270000000000001</v>
      </c>
      <c r="H1145" s="25">
        <f t="shared" si="215"/>
        <v>0</v>
      </c>
      <c r="I1145" s="25">
        <f t="shared" si="208"/>
        <v>4.1451861246035167</v>
      </c>
      <c r="J1145" s="25">
        <f t="shared" si="209"/>
        <v>4.6591279889831305E-2</v>
      </c>
      <c r="K1145" s="25">
        <f t="shared" si="210"/>
        <v>5.897630365801431E-2</v>
      </c>
      <c r="L1145" s="25">
        <f t="shared" si="211"/>
        <v>0.44640465957268638</v>
      </c>
    </row>
    <row r="1146" spans="1:12" x14ac:dyDescent="0.2">
      <c r="A1146" s="27">
        <f t="shared" si="216"/>
        <v>16.600000000000101</v>
      </c>
      <c r="B1146" s="25">
        <f t="shared" si="217"/>
        <v>100.31668018366118</v>
      </c>
      <c r="C1146" s="25">
        <f t="shared" si="212"/>
        <v>7.7086105062177719</v>
      </c>
      <c r="D1146" s="26">
        <f t="shared" si="213"/>
        <v>7927.4069376982416</v>
      </c>
      <c r="E1146" s="25">
        <f t="shared" si="206"/>
        <v>0.44640465957268638</v>
      </c>
      <c r="F1146" s="28">
        <f t="shared" si="214"/>
        <v>0.29711337968285506</v>
      </c>
      <c r="G1146" s="25">
        <f t="shared" si="207"/>
        <v>0.10270000000000001</v>
      </c>
      <c r="H1146" s="25">
        <f t="shared" si="215"/>
        <v>0</v>
      </c>
      <c r="I1146" s="25">
        <f t="shared" si="208"/>
        <v>4.1451861246035167</v>
      </c>
      <c r="J1146" s="25">
        <f t="shared" si="209"/>
        <v>4.6591279889831305E-2</v>
      </c>
      <c r="K1146" s="25">
        <f t="shared" si="210"/>
        <v>5.897630365801431E-2</v>
      </c>
      <c r="L1146" s="25">
        <f t="shared" si="211"/>
        <v>0.44640465957268638</v>
      </c>
    </row>
    <row r="1147" spans="1:12" x14ac:dyDescent="0.2">
      <c r="A1147" s="27">
        <f t="shared" si="216"/>
        <v>16.600000000000101</v>
      </c>
      <c r="B1147" s="25">
        <f t="shared" si="217"/>
        <v>100.31668018366118</v>
      </c>
      <c r="C1147" s="25">
        <f t="shared" si="212"/>
        <v>7.7086105062177719</v>
      </c>
      <c r="D1147" s="26">
        <f t="shared" si="213"/>
        <v>7927.4069376982416</v>
      </c>
      <c r="E1147" s="25">
        <f t="shared" si="206"/>
        <v>0.44640465957268638</v>
      </c>
      <c r="F1147" s="28">
        <f t="shared" si="214"/>
        <v>0.29711337968285506</v>
      </c>
      <c r="G1147" s="25">
        <f t="shared" si="207"/>
        <v>0.10270000000000001</v>
      </c>
      <c r="H1147" s="25">
        <f t="shared" si="215"/>
        <v>0</v>
      </c>
      <c r="I1147" s="25">
        <f t="shared" si="208"/>
        <v>4.1451861246035167</v>
      </c>
      <c r="J1147" s="25">
        <f t="shared" si="209"/>
        <v>4.6591279889831305E-2</v>
      </c>
      <c r="K1147" s="25">
        <f t="shared" si="210"/>
        <v>5.897630365801431E-2</v>
      </c>
      <c r="L1147" s="25">
        <f t="shared" si="211"/>
        <v>0.44640465957268638</v>
      </c>
    </row>
    <row r="1148" spans="1:12" x14ac:dyDescent="0.2">
      <c r="A1148" s="27">
        <f t="shared" si="216"/>
        <v>16.600000000000101</v>
      </c>
      <c r="B1148" s="25">
        <f t="shared" si="217"/>
        <v>100.31668018366118</v>
      </c>
      <c r="C1148" s="25">
        <f t="shared" si="212"/>
        <v>7.7086105062177719</v>
      </c>
      <c r="D1148" s="26">
        <f t="shared" si="213"/>
        <v>7927.4069376982416</v>
      </c>
      <c r="E1148" s="25">
        <f t="shared" si="206"/>
        <v>0.44640465957268638</v>
      </c>
      <c r="F1148" s="28">
        <f t="shared" si="214"/>
        <v>0.29711337968285506</v>
      </c>
      <c r="G1148" s="25">
        <f t="shared" si="207"/>
        <v>0.10270000000000001</v>
      </c>
      <c r="H1148" s="25">
        <f t="shared" si="215"/>
        <v>0</v>
      </c>
      <c r="I1148" s="25">
        <f t="shared" si="208"/>
        <v>4.1451861246035167</v>
      </c>
      <c r="J1148" s="25">
        <f t="shared" si="209"/>
        <v>4.6591279889831305E-2</v>
      </c>
      <c r="K1148" s="25">
        <f t="shared" si="210"/>
        <v>5.897630365801431E-2</v>
      </c>
      <c r="L1148" s="25">
        <f t="shared" si="211"/>
        <v>0.44640465957268638</v>
      </c>
    </row>
    <row r="1149" spans="1:12" x14ac:dyDescent="0.2">
      <c r="A1149" s="27">
        <f t="shared" si="216"/>
        <v>16.600000000000101</v>
      </c>
      <c r="B1149" s="25">
        <f t="shared" si="217"/>
        <v>100.31668018366118</v>
      </c>
      <c r="C1149" s="25">
        <f t="shared" si="212"/>
        <v>7.7086105062177719</v>
      </c>
      <c r="D1149" s="26">
        <f t="shared" si="213"/>
        <v>7927.4069376982416</v>
      </c>
      <c r="E1149" s="25">
        <f t="shared" si="206"/>
        <v>0.44640465957268638</v>
      </c>
      <c r="F1149" s="28">
        <f t="shared" si="214"/>
        <v>0.29711337968285506</v>
      </c>
      <c r="G1149" s="25">
        <f t="shared" si="207"/>
        <v>0.10270000000000001</v>
      </c>
      <c r="H1149" s="25">
        <f t="shared" si="215"/>
        <v>0</v>
      </c>
      <c r="I1149" s="25">
        <f t="shared" si="208"/>
        <v>4.1451861246035167</v>
      </c>
      <c r="J1149" s="25">
        <f t="shared" si="209"/>
        <v>4.6591279889831305E-2</v>
      </c>
      <c r="K1149" s="25">
        <f t="shared" si="210"/>
        <v>5.897630365801431E-2</v>
      </c>
      <c r="L1149" s="25">
        <f t="shared" si="211"/>
        <v>0.44640465957268638</v>
      </c>
    </row>
    <row r="1150" spans="1:12" x14ac:dyDescent="0.2">
      <c r="A1150" s="27">
        <f t="shared" si="216"/>
        <v>16.600000000000101</v>
      </c>
      <c r="B1150" s="25">
        <f t="shared" si="217"/>
        <v>100.31668018366118</v>
      </c>
      <c r="C1150" s="25">
        <f t="shared" si="212"/>
        <v>7.7086105062177719</v>
      </c>
      <c r="D1150" s="26">
        <f t="shared" si="213"/>
        <v>7927.4069376982416</v>
      </c>
      <c r="E1150" s="25">
        <f t="shared" si="206"/>
        <v>0.44640465957268638</v>
      </c>
      <c r="F1150" s="28">
        <f t="shared" si="214"/>
        <v>0.29711337968285506</v>
      </c>
      <c r="G1150" s="25">
        <f t="shared" si="207"/>
        <v>0.10270000000000001</v>
      </c>
      <c r="H1150" s="25">
        <f t="shared" si="215"/>
        <v>0</v>
      </c>
      <c r="I1150" s="25">
        <f t="shared" si="208"/>
        <v>4.1451861246035167</v>
      </c>
      <c r="J1150" s="25">
        <f t="shared" si="209"/>
        <v>4.6591279889831305E-2</v>
      </c>
      <c r="K1150" s="25">
        <f t="shared" si="210"/>
        <v>5.897630365801431E-2</v>
      </c>
      <c r="L1150" s="25">
        <f t="shared" si="211"/>
        <v>0.44640465957268638</v>
      </c>
    </row>
    <row r="1151" spans="1:12" x14ac:dyDescent="0.2">
      <c r="A1151" s="27">
        <f t="shared" si="216"/>
        <v>16.600000000000101</v>
      </c>
      <c r="B1151" s="25">
        <f t="shared" si="217"/>
        <v>100.31668018366118</v>
      </c>
      <c r="C1151" s="25">
        <f t="shared" si="212"/>
        <v>7.7086105062177719</v>
      </c>
      <c r="D1151" s="26">
        <f t="shared" si="213"/>
        <v>7927.4069376982416</v>
      </c>
      <c r="E1151" s="25">
        <f t="shared" si="206"/>
        <v>0.44640465957268638</v>
      </c>
      <c r="F1151" s="28">
        <f t="shared" si="214"/>
        <v>0.29711337968285506</v>
      </c>
      <c r="G1151" s="25">
        <f t="shared" si="207"/>
        <v>0.10270000000000001</v>
      </c>
      <c r="H1151" s="25">
        <f t="shared" si="215"/>
        <v>0</v>
      </c>
      <c r="I1151" s="25">
        <f t="shared" si="208"/>
        <v>4.1451861246035167</v>
      </c>
      <c r="J1151" s="25">
        <f t="shared" si="209"/>
        <v>4.6591279889831305E-2</v>
      </c>
      <c r="K1151" s="25">
        <f t="shared" si="210"/>
        <v>5.897630365801431E-2</v>
      </c>
      <c r="L1151" s="25">
        <f t="shared" si="211"/>
        <v>0.44640465957268638</v>
      </c>
    </row>
    <row r="1152" spans="1:12" x14ac:dyDescent="0.2">
      <c r="A1152" s="27">
        <f t="shared" si="216"/>
        <v>16.600000000000101</v>
      </c>
      <c r="B1152" s="25">
        <f t="shared" si="217"/>
        <v>100.31668018366118</v>
      </c>
      <c r="C1152" s="25">
        <f t="shared" si="212"/>
        <v>7.7086105062177719</v>
      </c>
      <c r="D1152" s="26">
        <f t="shared" si="213"/>
        <v>7927.4069376982416</v>
      </c>
      <c r="E1152" s="25">
        <f t="shared" si="206"/>
        <v>0.44640465957268638</v>
      </c>
      <c r="F1152" s="28">
        <f t="shared" si="214"/>
        <v>0.29711337968285506</v>
      </c>
      <c r="G1152" s="25">
        <f t="shared" si="207"/>
        <v>0.10270000000000001</v>
      </c>
      <c r="H1152" s="25">
        <f t="shared" si="215"/>
        <v>0</v>
      </c>
      <c r="I1152" s="25">
        <f t="shared" si="208"/>
        <v>4.1451861246035167</v>
      </c>
      <c r="J1152" s="25">
        <f t="shared" si="209"/>
        <v>4.6591279889831305E-2</v>
      </c>
      <c r="K1152" s="25">
        <f t="shared" si="210"/>
        <v>5.897630365801431E-2</v>
      </c>
      <c r="L1152" s="25">
        <f t="shared" si="211"/>
        <v>0.44640465957268638</v>
      </c>
    </row>
    <row r="1153" spans="1:12" x14ac:dyDescent="0.2">
      <c r="A1153" s="27">
        <f t="shared" si="216"/>
        <v>16.600000000000101</v>
      </c>
      <c r="B1153" s="25">
        <f t="shared" si="217"/>
        <v>100.31668018366118</v>
      </c>
      <c r="C1153" s="25">
        <f t="shared" si="212"/>
        <v>7.7086105062177719</v>
      </c>
      <c r="D1153" s="26">
        <f t="shared" si="213"/>
        <v>7927.4069376982416</v>
      </c>
      <c r="E1153" s="25">
        <f t="shared" si="206"/>
        <v>0.44640465957268638</v>
      </c>
      <c r="F1153" s="28">
        <f t="shared" si="214"/>
        <v>0.29711337968285506</v>
      </c>
      <c r="G1153" s="25">
        <f t="shared" si="207"/>
        <v>0.10270000000000001</v>
      </c>
      <c r="H1153" s="25">
        <f t="shared" si="215"/>
        <v>0</v>
      </c>
      <c r="I1153" s="25">
        <f t="shared" si="208"/>
        <v>4.1451861246035167</v>
      </c>
      <c r="J1153" s="25">
        <f t="shared" si="209"/>
        <v>4.6591279889831305E-2</v>
      </c>
      <c r="K1153" s="25">
        <f t="shared" si="210"/>
        <v>5.897630365801431E-2</v>
      </c>
      <c r="L1153" s="25">
        <f t="shared" si="211"/>
        <v>0.44640465957268638</v>
      </c>
    </row>
    <row r="1154" spans="1:12" x14ac:dyDescent="0.2">
      <c r="A1154" s="27">
        <f t="shared" si="216"/>
        <v>16.600000000000101</v>
      </c>
      <c r="B1154" s="25">
        <f t="shared" si="217"/>
        <v>100.31668018366118</v>
      </c>
      <c r="C1154" s="25">
        <f t="shared" si="212"/>
        <v>7.7086105062177719</v>
      </c>
      <c r="D1154" s="26">
        <f t="shared" si="213"/>
        <v>7927.4069376982416</v>
      </c>
      <c r="E1154" s="25">
        <f t="shared" si="206"/>
        <v>0.44640465957268638</v>
      </c>
      <c r="F1154" s="28">
        <f t="shared" si="214"/>
        <v>0.29711337968285506</v>
      </c>
      <c r="G1154" s="25">
        <f t="shared" si="207"/>
        <v>0.10270000000000001</v>
      </c>
      <c r="H1154" s="25">
        <f t="shared" si="215"/>
        <v>0</v>
      </c>
      <c r="I1154" s="25">
        <f t="shared" si="208"/>
        <v>4.1451861246035167</v>
      </c>
      <c r="J1154" s="25">
        <f t="shared" si="209"/>
        <v>4.6591279889831305E-2</v>
      </c>
      <c r="K1154" s="25">
        <f t="shared" si="210"/>
        <v>5.897630365801431E-2</v>
      </c>
      <c r="L1154" s="25">
        <f t="shared" si="211"/>
        <v>0.44640465957268638</v>
      </c>
    </row>
    <row r="1155" spans="1:12" x14ac:dyDescent="0.2">
      <c r="A1155" s="27">
        <f t="shared" si="216"/>
        <v>16.600000000000101</v>
      </c>
      <c r="B1155" s="25">
        <f t="shared" si="217"/>
        <v>100.31668018366118</v>
      </c>
      <c r="C1155" s="25">
        <f t="shared" si="212"/>
        <v>7.7086105062177719</v>
      </c>
      <c r="D1155" s="26">
        <f t="shared" si="213"/>
        <v>7927.4069376982416</v>
      </c>
      <c r="E1155" s="25">
        <f t="shared" si="206"/>
        <v>0.44640465957268638</v>
      </c>
      <c r="F1155" s="28">
        <f t="shared" si="214"/>
        <v>0.29711337968285506</v>
      </c>
      <c r="G1155" s="25">
        <f t="shared" si="207"/>
        <v>0.10270000000000001</v>
      </c>
      <c r="H1155" s="25">
        <f t="shared" si="215"/>
        <v>0</v>
      </c>
      <c r="I1155" s="25">
        <f t="shared" si="208"/>
        <v>4.1451861246035167</v>
      </c>
      <c r="J1155" s="25">
        <f t="shared" si="209"/>
        <v>4.6591279889831305E-2</v>
      </c>
      <c r="K1155" s="25">
        <f t="shared" si="210"/>
        <v>5.897630365801431E-2</v>
      </c>
      <c r="L1155" s="25">
        <f t="shared" si="211"/>
        <v>0.44640465957268638</v>
      </c>
    </row>
    <row r="1156" spans="1:12" x14ac:dyDescent="0.2">
      <c r="A1156" s="27">
        <f t="shared" si="216"/>
        <v>16.600000000000101</v>
      </c>
      <c r="B1156" s="25">
        <f t="shared" si="217"/>
        <v>100.31668018366118</v>
      </c>
      <c r="C1156" s="25">
        <f t="shared" si="212"/>
        <v>7.7086105062177719</v>
      </c>
      <c r="D1156" s="26">
        <f t="shared" si="213"/>
        <v>7927.4069376982416</v>
      </c>
      <c r="E1156" s="25">
        <f t="shared" si="206"/>
        <v>0.44640465957268638</v>
      </c>
      <c r="F1156" s="28">
        <f t="shared" si="214"/>
        <v>0.29711337968285506</v>
      </c>
      <c r="G1156" s="25">
        <f t="shared" si="207"/>
        <v>0.10270000000000001</v>
      </c>
      <c r="H1156" s="25">
        <f t="shared" si="215"/>
        <v>0</v>
      </c>
      <c r="I1156" s="25">
        <f t="shared" si="208"/>
        <v>4.1451861246035167</v>
      </c>
      <c r="J1156" s="25">
        <f t="shared" si="209"/>
        <v>4.6591279889831305E-2</v>
      </c>
      <c r="K1156" s="25">
        <f t="shared" si="210"/>
        <v>5.897630365801431E-2</v>
      </c>
      <c r="L1156" s="25">
        <f t="shared" si="211"/>
        <v>0.44640465957268638</v>
      </c>
    </row>
    <row r="1157" spans="1:12" x14ac:dyDescent="0.2">
      <c r="A1157" s="27">
        <f t="shared" si="216"/>
        <v>16.600000000000101</v>
      </c>
      <c r="B1157" s="25">
        <f t="shared" si="217"/>
        <v>100.31668018366118</v>
      </c>
      <c r="C1157" s="25">
        <f t="shared" si="212"/>
        <v>7.7086105062177719</v>
      </c>
      <c r="D1157" s="26">
        <f t="shared" si="213"/>
        <v>7927.4069376982416</v>
      </c>
      <c r="E1157" s="25">
        <f t="shared" si="206"/>
        <v>0.44640465957268638</v>
      </c>
      <c r="F1157" s="28">
        <f t="shared" si="214"/>
        <v>0.29711337968285506</v>
      </c>
      <c r="G1157" s="25">
        <f t="shared" si="207"/>
        <v>0.10270000000000001</v>
      </c>
      <c r="H1157" s="25">
        <f t="shared" si="215"/>
        <v>0</v>
      </c>
      <c r="I1157" s="25">
        <f t="shared" si="208"/>
        <v>4.1451861246035167</v>
      </c>
      <c r="J1157" s="25">
        <f t="shared" si="209"/>
        <v>4.6591279889831305E-2</v>
      </c>
      <c r="K1157" s="25">
        <f t="shared" si="210"/>
        <v>5.897630365801431E-2</v>
      </c>
      <c r="L1157" s="25">
        <f t="shared" si="211"/>
        <v>0.44640465957268638</v>
      </c>
    </row>
    <row r="1158" spans="1:12" x14ac:dyDescent="0.2">
      <c r="A1158" s="27">
        <f t="shared" si="216"/>
        <v>16.600000000000101</v>
      </c>
      <c r="B1158" s="25">
        <f t="shared" si="217"/>
        <v>100.31668018366118</v>
      </c>
      <c r="C1158" s="25">
        <f t="shared" si="212"/>
        <v>7.7086105062177719</v>
      </c>
      <c r="D1158" s="26">
        <f t="shared" si="213"/>
        <v>7927.4069376982416</v>
      </c>
      <c r="E1158" s="25">
        <f t="shared" si="206"/>
        <v>0.44640465957268638</v>
      </c>
      <c r="F1158" s="28">
        <f t="shared" si="214"/>
        <v>0.29711337968285506</v>
      </c>
      <c r="G1158" s="25">
        <f t="shared" si="207"/>
        <v>0.10270000000000001</v>
      </c>
      <c r="H1158" s="25">
        <f t="shared" si="215"/>
        <v>0</v>
      </c>
      <c r="I1158" s="25">
        <f t="shared" si="208"/>
        <v>4.1451861246035167</v>
      </c>
      <c r="J1158" s="25">
        <f t="shared" si="209"/>
        <v>4.6591279889831305E-2</v>
      </c>
      <c r="K1158" s="25">
        <f t="shared" si="210"/>
        <v>5.897630365801431E-2</v>
      </c>
      <c r="L1158" s="25">
        <f t="shared" si="211"/>
        <v>0.44640465957268638</v>
      </c>
    </row>
    <row r="1159" spans="1:12" x14ac:dyDescent="0.2">
      <c r="A1159" s="27">
        <f t="shared" si="216"/>
        <v>16.600000000000101</v>
      </c>
      <c r="B1159" s="25">
        <f t="shared" si="217"/>
        <v>100.31668018366118</v>
      </c>
      <c r="C1159" s="25">
        <f t="shared" si="212"/>
        <v>7.7086105062177719</v>
      </c>
      <c r="D1159" s="26">
        <f t="shared" si="213"/>
        <v>7927.4069376982416</v>
      </c>
      <c r="E1159" s="25">
        <f t="shared" si="206"/>
        <v>0.44640465957268638</v>
      </c>
      <c r="F1159" s="28">
        <f t="shared" si="214"/>
        <v>0.29711337968285506</v>
      </c>
      <c r="G1159" s="25">
        <f t="shared" si="207"/>
        <v>0.10270000000000001</v>
      </c>
      <c r="H1159" s="25">
        <f t="shared" si="215"/>
        <v>0</v>
      </c>
      <c r="I1159" s="25">
        <f t="shared" si="208"/>
        <v>4.1451861246035167</v>
      </c>
      <c r="J1159" s="25">
        <f t="shared" si="209"/>
        <v>4.6591279889831305E-2</v>
      </c>
      <c r="K1159" s="25">
        <f t="shared" si="210"/>
        <v>5.897630365801431E-2</v>
      </c>
      <c r="L1159" s="25">
        <f t="shared" si="211"/>
        <v>0.44640465957268638</v>
      </c>
    </row>
    <row r="1160" spans="1:12" x14ac:dyDescent="0.2">
      <c r="A1160" s="27">
        <f t="shared" si="216"/>
        <v>16.600000000000101</v>
      </c>
      <c r="B1160" s="25">
        <f t="shared" si="217"/>
        <v>100.31668018366118</v>
      </c>
      <c r="C1160" s="25">
        <f t="shared" si="212"/>
        <v>7.7086105062177719</v>
      </c>
      <c r="D1160" s="26">
        <f t="shared" si="213"/>
        <v>7927.4069376982416</v>
      </c>
      <c r="E1160" s="25">
        <f t="shared" si="206"/>
        <v>0.44640465957268638</v>
      </c>
      <c r="F1160" s="28">
        <f t="shared" si="214"/>
        <v>0.29711337968285506</v>
      </c>
      <c r="G1160" s="25">
        <f t="shared" si="207"/>
        <v>0.10270000000000001</v>
      </c>
      <c r="H1160" s="25">
        <f t="shared" si="215"/>
        <v>0</v>
      </c>
      <c r="I1160" s="25">
        <f t="shared" si="208"/>
        <v>4.1451861246035167</v>
      </c>
      <c r="J1160" s="25">
        <f t="shared" si="209"/>
        <v>4.6591279889831305E-2</v>
      </c>
      <c r="K1160" s="25">
        <f t="shared" si="210"/>
        <v>5.897630365801431E-2</v>
      </c>
      <c r="L1160" s="25">
        <f t="shared" si="211"/>
        <v>0.44640465957268638</v>
      </c>
    </row>
    <row r="1161" spans="1:12" x14ac:dyDescent="0.2">
      <c r="A1161" s="27">
        <f t="shared" si="216"/>
        <v>16.600000000000101</v>
      </c>
      <c r="B1161" s="25">
        <f t="shared" si="217"/>
        <v>100.31668018366118</v>
      </c>
      <c r="C1161" s="25">
        <f t="shared" si="212"/>
        <v>7.7086105062177719</v>
      </c>
      <c r="D1161" s="26">
        <f t="shared" si="213"/>
        <v>7927.4069376982416</v>
      </c>
      <c r="E1161" s="25">
        <f t="shared" si="206"/>
        <v>0.44640465957268638</v>
      </c>
      <c r="F1161" s="28">
        <f t="shared" si="214"/>
        <v>0.29711337968285506</v>
      </c>
      <c r="G1161" s="25">
        <f t="shared" si="207"/>
        <v>0.10270000000000001</v>
      </c>
      <c r="H1161" s="25">
        <f t="shared" si="215"/>
        <v>0</v>
      </c>
      <c r="I1161" s="25">
        <f t="shared" si="208"/>
        <v>4.1451861246035167</v>
      </c>
      <c r="J1161" s="25">
        <f t="shared" si="209"/>
        <v>4.6591279889831305E-2</v>
      </c>
      <c r="K1161" s="25">
        <f t="shared" si="210"/>
        <v>5.897630365801431E-2</v>
      </c>
      <c r="L1161" s="25">
        <f t="shared" si="211"/>
        <v>0.44640465957268638</v>
      </c>
    </row>
    <row r="1162" spans="1:12" x14ac:dyDescent="0.2">
      <c r="A1162" s="27">
        <f t="shared" si="216"/>
        <v>16.600000000000101</v>
      </c>
      <c r="B1162" s="25">
        <f t="shared" si="217"/>
        <v>100.31668018366118</v>
      </c>
      <c r="C1162" s="25">
        <f t="shared" si="212"/>
        <v>7.7086105062177719</v>
      </c>
      <c r="D1162" s="26">
        <f t="shared" si="213"/>
        <v>7927.4069376982416</v>
      </c>
      <c r="E1162" s="25">
        <f t="shared" si="206"/>
        <v>0.44640465957268638</v>
      </c>
      <c r="F1162" s="28">
        <f t="shared" si="214"/>
        <v>0.29711337968285506</v>
      </c>
      <c r="G1162" s="25">
        <f t="shared" si="207"/>
        <v>0.10270000000000001</v>
      </c>
      <c r="H1162" s="25">
        <f t="shared" si="215"/>
        <v>0</v>
      </c>
      <c r="I1162" s="25">
        <f t="shared" si="208"/>
        <v>4.1451861246035167</v>
      </c>
      <c r="J1162" s="25">
        <f t="shared" si="209"/>
        <v>4.6591279889831305E-2</v>
      </c>
      <c r="K1162" s="25">
        <f t="shared" si="210"/>
        <v>5.897630365801431E-2</v>
      </c>
      <c r="L1162" s="25">
        <f t="shared" si="211"/>
        <v>0.44640465957268638</v>
      </c>
    </row>
    <row r="1163" spans="1:12" x14ac:dyDescent="0.2">
      <c r="A1163" s="27">
        <f t="shared" si="216"/>
        <v>16.600000000000101</v>
      </c>
      <c r="B1163" s="25">
        <f t="shared" si="217"/>
        <v>100.31668018366118</v>
      </c>
      <c r="C1163" s="25">
        <f t="shared" si="212"/>
        <v>7.7086105062177719</v>
      </c>
      <c r="D1163" s="26">
        <f t="shared" si="213"/>
        <v>7927.4069376982416</v>
      </c>
      <c r="E1163" s="25">
        <f t="shared" si="206"/>
        <v>0.44640465957268638</v>
      </c>
      <c r="F1163" s="28">
        <f t="shared" si="214"/>
        <v>0.29711337968285506</v>
      </c>
      <c r="G1163" s="25">
        <f t="shared" si="207"/>
        <v>0.10270000000000001</v>
      </c>
      <c r="H1163" s="25">
        <f t="shared" si="215"/>
        <v>0</v>
      </c>
      <c r="I1163" s="25">
        <f t="shared" si="208"/>
        <v>4.1451861246035167</v>
      </c>
      <c r="J1163" s="25">
        <f t="shared" si="209"/>
        <v>4.6591279889831305E-2</v>
      </c>
      <c r="K1163" s="25">
        <f t="shared" si="210"/>
        <v>5.897630365801431E-2</v>
      </c>
      <c r="L1163" s="25">
        <f t="shared" si="211"/>
        <v>0.44640465957268638</v>
      </c>
    </row>
    <row r="1164" spans="1:12" x14ac:dyDescent="0.2">
      <c r="A1164" s="27">
        <f t="shared" si="216"/>
        <v>16.600000000000101</v>
      </c>
      <c r="B1164" s="25">
        <f t="shared" si="217"/>
        <v>100.31668018366118</v>
      </c>
      <c r="C1164" s="25">
        <f t="shared" si="212"/>
        <v>7.7086105062177719</v>
      </c>
      <c r="D1164" s="26">
        <f t="shared" si="213"/>
        <v>7927.4069376982416</v>
      </c>
      <c r="E1164" s="25">
        <f t="shared" si="206"/>
        <v>0.44640465957268638</v>
      </c>
      <c r="F1164" s="28">
        <f t="shared" si="214"/>
        <v>0.29711337968285506</v>
      </c>
      <c r="G1164" s="25">
        <f t="shared" si="207"/>
        <v>0.10270000000000001</v>
      </c>
      <c r="H1164" s="25">
        <f t="shared" si="215"/>
        <v>0</v>
      </c>
      <c r="I1164" s="25">
        <f t="shared" si="208"/>
        <v>4.1451861246035167</v>
      </c>
      <c r="J1164" s="25">
        <f t="shared" si="209"/>
        <v>4.6591279889831305E-2</v>
      </c>
      <c r="K1164" s="25">
        <f t="shared" si="210"/>
        <v>5.897630365801431E-2</v>
      </c>
      <c r="L1164" s="25">
        <f t="shared" si="211"/>
        <v>0.44640465957268638</v>
      </c>
    </row>
    <row r="1165" spans="1:12" x14ac:dyDescent="0.2">
      <c r="A1165" s="27">
        <f t="shared" si="216"/>
        <v>16.600000000000101</v>
      </c>
      <c r="B1165" s="25">
        <f t="shared" si="217"/>
        <v>100.31668018366118</v>
      </c>
      <c r="C1165" s="25">
        <f t="shared" si="212"/>
        <v>7.7086105062177719</v>
      </c>
      <c r="D1165" s="26">
        <f t="shared" si="213"/>
        <v>7927.4069376982416</v>
      </c>
      <c r="E1165" s="25">
        <f t="shared" si="206"/>
        <v>0.44640465957268638</v>
      </c>
      <c r="F1165" s="28">
        <f t="shared" si="214"/>
        <v>0.29711337968285506</v>
      </c>
      <c r="G1165" s="25">
        <f t="shared" si="207"/>
        <v>0.10270000000000001</v>
      </c>
      <c r="H1165" s="25">
        <f t="shared" si="215"/>
        <v>0</v>
      </c>
      <c r="I1165" s="25">
        <f t="shared" si="208"/>
        <v>4.1451861246035167</v>
      </c>
      <c r="J1165" s="25">
        <f t="shared" si="209"/>
        <v>4.6591279889831305E-2</v>
      </c>
      <c r="K1165" s="25">
        <f t="shared" si="210"/>
        <v>5.897630365801431E-2</v>
      </c>
      <c r="L1165" s="25">
        <f t="shared" si="211"/>
        <v>0.44640465957268638</v>
      </c>
    </row>
    <row r="1166" spans="1:12" x14ac:dyDescent="0.2">
      <c r="A1166" s="27">
        <f t="shared" si="216"/>
        <v>16.600000000000101</v>
      </c>
      <c r="B1166" s="25">
        <f t="shared" si="217"/>
        <v>100.31668018366118</v>
      </c>
      <c r="C1166" s="25">
        <f t="shared" si="212"/>
        <v>7.7086105062177719</v>
      </c>
      <c r="D1166" s="26">
        <f t="shared" si="213"/>
        <v>7927.4069376982416</v>
      </c>
      <c r="E1166" s="25">
        <f t="shared" si="206"/>
        <v>0.44640465957268638</v>
      </c>
      <c r="F1166" s="28">
        <f t="shared" si="214"/>
        <v>0.29711337968285506</v>
      </c>
      <c r="G1166" s="25">
        <f t="shared" si="207"/>
        <v>0.10270000000000001</v>
      </c>
      <c r="H1166" s="25">
        <f t="shared" si="215"/>
        <v>0</v>
      </c>
      <c r="I1166" s="25">
        <f t="shared" si="208"/>
        <v>4.1451861246035167</v>
      </c>
      <c r="J1166" s="25">
        <f t="shared" si="209"/>
        <v>4.6591279889831305E-2</v>
      </c>
      <c r="K1166" s="25">
        <f t="shared" si="210"/>
        <v>5.897630365801431E-2</v>
      </c>
      <c r="L1166" s="25">
        <f t="shared" si="211"/>
        <v>0.44640465957268638</v>
      </c>
    </row>
    <row r="1167" spans="1:12" x14ac:dyDescent="0.2">
      <c r="A1167" s="27">
        <f t="shared" si="216"/>
        <v>16.600000000000101</v>
      </c>
      <c r="B1167" s="25">
        <f t="shared" si="217"/>
        <v>100.31668018366118</v>
      </c>
      <c r="C1167" s="25">
        <f t="shared" si="212"/>
        <v>7.7086105062177719</v>
      </c>
      <c r="D1167" s="26">
        <f t="shared" si="213"/>
        <v>7927.4069376982416</v>
      </c>
      <c r="E1167" s="25">
        <f t="shared" si="206"/>
        <v>0.44640465957268638</v>
      </c>
      <c r="F1167" s="28">
        <f t="shared" si="214"/>
        <v>0.29711337968285506</v>
      </c>
      <c r="G1167" s="25">
        <f t="shared" si="207"/>
        <v>0.10270000000000001</v>
      </c>
      <c r="H1167" s="25">
        <f t="shared" si="215"/>
        <v>0</v>
      </c>
      <c r="I1167" s="25">
        <f t="shared" si="208"/>
        <v>4.1451861246035167</v>
      </c>
      <c r="J1167" s="25">
        <f t="shared" si="209"/>
        <v>4.6591279889831305E-2</v>
      </c>
      <c r="K1167" s="25">
        <f t="shared" si="210"/>
        <v>5.897630365801431E-2</v>
      </c>
      <c r="L1167" s="25">
        <f t="shared" si="211"/>
        <v>0.44640465957268638</v>
      </c>
    </row>
    <row r="1168" spans="1:12" x14ac:dyDescent="0.2">
      <c r="A1168" s="27">
        <f t="shared" si="216"/>
        <v>16.600000000000101</v>
      </c>
      <c r="B1168" s="25">
        <f t="shared" si="217"/>
        <v>100.31668018366118</v>
      </c>
      <c r="C1168" s="25">
        <f t="shared" si="212"/>
        <v>7.7086105062177719</v>
      </c>
      <c r="D1168" s="26">
        <f t="shared" si="213"/>
        <v>7927.4069376982416</v>
      </c>
      <c r="E1168" s="25">
        <f t="shared" si="206"/>
        <v>0.44640465957268638</v>
      </c>
      <c r="F1168" s="28">
        <f t="shared" si="214"/>
        <v>0.29711337968285506</v>
      </c>
      <c r="G1168" s="25">
        <f t="shared" si="207"/>
        <v>0.10270000000000001</v>
      </c>
      <c r="H1168" s="25">
        <f t="shared" si="215"/>
        <v>0</v>
      </c>
      <c r="I1168" s="25">
        <f t="shared" si="208"/>
        <v>4.1451861246035167</v>
      </c>
      <c r="J1168" s="25">
        <f t="shared" si="209"/>
        <v>4.6591279889831305E-2</v>
      </c>
      <c r="K1168" s="25">
        <f t="shared" si="210"/>
        <v>5.897630365801431E-2</v>
      </c>
      <c r="L1168" s="25">
        <f t="shared" si="211"/>
        <v>0.44640465957268638</v>
      </c>
    </row>
    <row r="1169" spans="1:12" x14ac:dyDescent="0.2">
      <c r="A1169" s="27">
        <f t="shared" si="216"/>
        <v>16.600000000000101</v>
      </c>
      <c r="B1169" s="25">
        <f t="shared" si="217"/>
        <v>100.31668018366118</v>
      </c>
      <c r="C1169" s="25">
        <f t="shared" si="212"/>
        <v>7.7086105062177719</v>
      </c>
      <c r="D1169" s="26">
        <f t="shared" si="213"/>
        <v>7927.4069376982416</v>
      </c>
      <c r="E1169" s="25">
        <f t="shared" si="206"/>
        <v>0.44640465957268638</v>
      </c>
      <c r="F1169" s="28">
        <f t="shared" si="214"/>
        <v>0.29711337968285506</v>
      </c>
      <c r="G1169" s="25">
        <f t="shared" si="207"/>
        <v>0.10270000000000001</v>
      </c>
      <c r="H1169" s="25">
        <f t="shared" si="215"/>
        <v>0</v>
      </c>
      <c r="I1169" s="25">
        <f t="shared" si="208"/>
        <v>4.1451861246035167</v>
      </c>
      <c r="J1169" s="25">
        <f t="shared" si="209"/>
        <v>4.6591279889831305E-2</v>
      </c>
      <c r="K1169" s="25">
        <f t="shared" si="210"/>
        <v>5.897630365801431E-2</v>
      </c>
      <c r="L1169" s="25">
        <f t="shared" si="211"/>
        <v>0.44640465957268638</v>
      </c>
    </row>
    <row r="1170" spans="1:12" x14ac:dyDescent="0.2">
      <c r="A1170" s="27">
        <f t="shared" si="216"/>
        <v>16.600000000000101</v>
      </c>
      <c r="B1170" s="25">
        <f t="shared" si="217"/>
        <v>100.31668018366118</v>
      </c>
      <c r="C1170" s="25">
        <f t="shared" si="212"/>
        <v>7.7086105062177719</v>
      </c>
      <c r="D1170" s="26">
        <f t="shared" si="213"/>
        <v>7927.4069376982416</v>
      </c>
      <c r="E1170" s="25">
        <f t="shared" si="206"/>
        <v>0.44640465957268638</v>
      </c>
      <c r="F1170" s="28">
        <f t="shared" si="214"/>
        <v>0.29711337968285506</v>
      </c>
      <c r="G1170" s="25">
        <f t="shared" si="207"/>
        <v>0.10270000000000001</v>
      </c>
      <c r="H1170" s="25">
        <f t="shared" si="215"/>
        <v>0</v>
      </c>
      <c r="I1170" s="25">
        <f t="shared" si="208"/>
        <v>4.1451861246035167</v>
      </c>
      <c r="J1170" s="25">
        <f t="shared" si="209"/>
        <v>4.6591279889831305E-2</v>
      </c>
      <c r="K1170" s="25">
        <f t="shared" si="210"/>
        <v>5.897630365801431E-2</v>
      </c>
      <c r="L1170" s="25">
        <f t="shared" si="211"/>
        <v>0.44640465957268638</v>
      </c>
    </row>
    <row r="1171" spans="1:12" x14ac:dyDescent="0.2">
      <c r="A1171" s="27">
        <f t="shared" si="216"/>
        <v>16.600000000000101</v>
      </c>
      <c r="B1171" s="25">
        <f t="shared" si="217"/>
        <v>100.31668018366118</v>
      </c>
      <c r="C1171" s="25">
        <f t="shared" si="212"/>
        <v>7.7086105062177719</v>
      </c>
      <c r="D1171" s="26">
        <f t="shared" si="213"/>
        <v>7927.4069376982416</v>
      </c>
      <c r="E1171" s="25">
        <f t="shared" si="206"/>
        <v>0.44640465957268638</v>
      </c>
      <c r="F1171" s="28">
        <f t="shared" si="214"/>
        <v>0.29711337968285506</v>
      </c>
      <c r="G1171" s="25">
        <f t="shared" si="207"/>
        <v>0.10270000000000001</v>
      </c>
      <c r="H1171" s="25">
        <f t="shared" si="215"/>
        <v>0</v>
      </c>
      <c r="I1171" s="25">
        <f t="shared" si="208"/>
        <v>4.1451861246035167</v>
      </c>
      <c r="J1171" s="25">
        <f t="shared" si="209"/>
        <v>4.6591279889831305E-2</v>
      </c>
      <c r="K1171" s="25">
        <f t="shared" si="210"/>
        <v>5.897630365801431E-2</v>
      </c>
      <c r="L1171" s="25">
        <f t="shared" si="211"/>
        <v>0.44640465957268638</v>
      </c>
    </row>
    <row r="1172" spans="1:12" x14ac:dyDescent="0.2">
      <c r="A1172" s="27">
        <f t="shared" si="216"/>
        <v>16.600000000000101</v>
      </c>
      <c r="B1172" s="25">
        <f t="shared" si="217"/>
        <v>100.31668018366118</v>
      </c>
      <c r="C1172" s="25">
        <f t="shared" si="212"/>
        <v>7.7086105062177719</v>
      </c>
      <c r="D1172" s="26">
        <f t="shared" si="213"/>
        <v>7927.4069376982416</v>
      </c>
      <c r="E1172" s="25">
        <f t="shared" si="206"/>
        <v>0.44640465957268638</v>
      </c>
      <c r="F1172" s="28">
        <f t="shared" si="214"/>
        <v>0.29711337968285506</v>
      </c>
      <c r="G1172" s="25">
        <f t="shared" si="207"/>
        <v>0.10270000000000001</v>
      </c>
      <c r="H1172" s="25">
        <f t="shared" si="215"/>
        <v>0</v>
      </c>
      <c r="I1172" s="25">
        <f t="shared" si="208"/>
        <v>4.1451861246035167</v>
      </c>
      <c r="J1172" s="25">
        <f t="shared" si="209"/>
        <v>4.6591279889831305E-2</v>
      </c>
      <c r="K1172" s="25">
        <f t="shared" si="210"/>
        <v>5.897630365801431E-2</v>
      </c>
      <c r="L1172" s="25">
        <f t="shared" si="211"/>
        <v>0.44640465957268638</v>
      </c>
    </row>
    <row r="1173" spans="1:12" x14ac:dyDescent="0.2">
      <c r="A1173" s="27">
        <f t="shared" si="216"/>
        <v>16.600000000000101</v>
      </c>
      <c r="B1173" s="25">
        <f t="shared" si="217"/>
        <v>100.31668018366118</v>
      </c>
      <c r="C1173" s="25">
        <f t="shared" si="212"/>
        <v>7.7086105062177719</v>
      </c>
      <c r="D1173" s="26">
        <f t="shared" si="213"/>
        <v>7927.4069376982416</v>
      </c>
      <c r="E1173" s="25">
        <f t="shared" si="206"/>
        <v>0.44640465957268638</v>
      </c>
      <c r="F1173" s="28">
        <f t="shared" si="214"/>
        <v>0.29711337968285506</v>
      </c>
      <c r="G1173" s="25">
        <f t="shared" si="207"/>
        <v>0.10270000000000001</v>
      </c>
      <c r="H1173" s="25">
        <f t="shared" si="215"/>
        <v>0</v>
      </c>
      <c r="I1173" s="25">
        <f t="shared" si="208"/>
        <v>4.1451861246035167</v>
      </c>
      <c r="J1173" s="25">
        <f t="shared" si="209"/>
        <v>4.6591279889831305E-2</v>
      </c>
      <c r="K1173" s="25">
        <f t="shared" si="210"/>
        <v>5.897630365801431E-2</v>
      </c>
      <c r="L1173" s="25">
        <f t="shared" si="211"/>
        <v>0.44640465957268638</v>
      </c>
    </row>
    <row r="1174" spans="1:12" x14ac:dyDescent="0.2">
      <c r="A1174" s="27">
        <f t="shared" si="216"/>
        <v>16.600000000000101</v>
      </c>
      <c r="B1174" s="25">
        <f t="shared" si="217"/>
        <v>100.31668018366118</v>
      </c>
      <c r="C1174" s="25">
        <f t="shared" si="212"/>
        <v>7.7086105062177719</v>
      </c>
      <c r="D1174" s="26">
        <f t="shared" si="213"/>
        <v>7927.4069376982416</v>
      </c>
      <c r="E1174" s="25">
        <f t="shared" si="206"/>
        <v>0.44640465957268638</v>
      </c>
      <c r="F1174" s="28">
        <f t="shared" si="214"/>
        <v>0.29711337968285506</v>
      </c>
      <c r="G1174" s="25">
        <f t="shared" si="207"/>
        <v>0.10270000000000001</v>
      </c>
      <c r="H1174" s="25">
        <f t="shared" si="215"/>
        <v>0</v>
      </c>
      <c r="I1174" s="25">
        <f t="shared" si="208"/>
        <v>4.1451861246035167</v>
      </c>
      <c r="J1174" s="25">
        <f t="shared" si="209"/>
        <v>4.6591279889831305E-2</v>
      </c>
      <c r="K1174" s="25">
        <f t="shared" si="210"/>
        <v>5.897630365801431E-2</v>
      </c>
      <c r="L1174" s="25">
        <f t="shared" si="211"/>
        <v>0.44640465957268638</v>
      </c>
    </row>
    <row r="1175" spans="1:12" x14ac:dyDescent="0.2">
      <c r="A1175" s="27">
        <f t="shared" si="216"/>
        <v>16.600000000000101</v>
      </c>
      <c r="B1175" s="25">
        <f t="shared" si="217"/>
        <v>100.31668018366118</v>
      </c>
      <c r="C1175" s="25">
        <f t="shared" si="212"/>
        <v>7.7086105062177719</v>
      </c>
      <c r="D1175" s="26">
        <f t="shared" si="213"/>
        <v>7927.4069376982416</v>
      </c>
      <c r="E1175" s="25">
        <f t="shared" ref="E1175:E1238" si="218">$I1175*2/$D$6*($D$7/$B$11)</f>
        <v>0.44640465957268638</v>
      </c>
      <c r="F1175" s="28">
        <f t="shared" si="214"/>
        <v>0.29711337968285506</v>
      </c>
      <c r="G1175" s="25">
        <f t="shared" ref="G1175:G1238" si="219">IF(OR(AND(B1174&gt;14,B1174&lt;37),AND(B1174&gt;49,B1174&lt;72)),$D$8*(($F$4/1000)*C1174*C1174)/5+IF($B$12="Yes",$D$9,$D$10)*($F$4/1000)+IF($B$13="Yes",0,$D$11*($F$4/1000)),IF($B$12="Yes",$D$9,$D$10)*($F$4/1000))</f>
        <v>0.10270000000000001</v>
      </c>
      <c r="H1175" s="25">
        <f t="shared" si="215"/>
        <v>0</v>
      </c>
      <c r="I1175" s="25">
        <f t="shared" ref="I1175:I1238" si="220">IF($D1175&lt;=$B$17,$C$17-$D$17*$D1175,IF($D1175&lt;=$B$18,$C$18-$D$18*($D1175-$B$17),IF($D1175&lt;=$B$19,$C$19-$D$19*($D1175-$B$18),IF($D1175&gt;=$B$19+1,0))))</f>
        <v>4.1451861246035167</v>
      </c>
      <c r="J1175" s="25">
        <f t="shared" ref="J1175:J1238" si="221">$L1175+$H1175-$F1175-$G1175</f>
        <v>4.6591279889831305E-2</v>
      </c>
      <c r="K1175" s="25">
        <f t="shared" ref="K1175:K1238" si="222">$J1175/($F$4/1000)</f>
        <v>5.897630365801431E-2</v>
      </c>
      <c r="L1175" s="25">
        <f t="shared" ref="L1175:L1238" si="223">IF($B$12="Yes",IF(E1175&gt;=$D$12*($F$4/1000),$D$12*($F$4/1000),E1175),IF(E1175&gt;=$D$13*($F$4/1000),$D$13*($F$4/1000),E1175))</f>
        <v>0.44640465957268638</v>
      </c>
    </row>
    <row r="1176" spans="1:12" x14ac:dyDescent="0.2">
      <c r="A1176" s="27">
        <f t="shared" si="216"/>
        <v>16.600000000000101</v>
      </c>
      <c r="B1176" s="25">
        <f t="shared" si="217"/>
        <v>100.31668018366118</v>
      </c>
      <c r="C1176" s="25">
        <f t="shared" ref="C1176:C1239" si="224">SQRT($C1175*$C1175+2*$K1175*($B1176-$B1175))</f>
        <v>7.7086105062177719</v>
      </c>
      <c r="D1176" s="26">
        <f t="shared" ref="D1176:D1239" si="225">$C1176/(3.1416*$D$6)*($D$7/$B$11)*60000</f>
        <v>7927.4069376982416</v>
      </c>
      <c r="E1176" s="25">
        <f t="shared" si="218"/>
        <v>0.44640465957268638</v>
      </c>
      <c r="F1176" s="28">
        <f t="shared" ref="F1176:F1239" si="226">B$8*$C1176*$C1176</f>
        <v>0.29711337968285506</v>
      </c>
      <c r="G1176" s="25">
        <f t="shared" si="219"/>
        <v>0.10270000000000001</v>
      </c>
      <c r="H1176" s="25">
        <f t="shared" ref="H1176:H1239" si="227">IF(B1176&lt;6.7,0.445/8.5*($F$4/1000)*9.81,IF(AND(B1176&gt;=6.7,B1176&lt;=76.72),0,IF(AND(B1176&gt;76.2,B1176&lt;84.92),0.445/8.5*($F$4/1000)*-9.81,IF(AND(B1176&gt;=84.92,B1176&lt;=84.92),0,IF(AND(B1176&gt;84.92,B1176&lt;92.12),0.445/8.5*($F$4/1000)*9.81,IF(B1176&gt;=92.12,0))))))</f>
        <v>0</v>
      </c>
      <c r="I1176" s="25">
        <f t="shared" si="220"/>
        <v>4.1451861246035167</v>
      </c>
      <c r="J1176" s="25">
        <f t="shared" si="221"/>
        <v>4.6591279889831305E-2</v>
      </c>
      <c r="K1176" s="25">
        <f t="shared" si="222"/>
        <v>5.897630365801431E-2</v>
      </c>
      <c r="L1176" s="25">
        <f t="shared" si="223"/>
        <v>0.44640465957268638</v>
      </c>
    </row>
    <row r="1177" spans="1:12" x14ac:dyDescent="0.2">
      <c r="A1177" s="27">
        <f t="shared" ref="A1177:A1240" si="228">IF($B1176&gt;=100,A1176,A1176+0.05)</f>
        <v>16.600000000000101</v>
      </c>
      <c r="B1177" s="25">
        <f t="shared" ref="B1177:B1240" si="229">IF(B1176&gt;100,B1176,$B1176+$C1176*0.05+0.5*0.0025*$K1176)</f>
        <v>100.31668018366118</v>
      </c>
      <c r="C1177" s="25">
        <f t="shared" si="224"/>
        <v>7.7086105062177719</v>
      </c>
      <c r="D1177" s="26">
        <f t="shared" si="225"/>
        <v>7927.4069376982416</v>
      </c>
      <c r="E1177" s="25">
        <f t="shared" si="218"/>
        <v>0.44640465957268638</v>
      </c>
      <c r="F1177" s="28">
        <f t="shared" si="226"/>
        <v>0.29711337968285506</v>
      </c>
      <c r="G1177" s="25">
        <f t="shared" si="219"/>
        <v>0.10270000000000001</v>
      </c>
      <c r="H1177" s="25">
        <f t="shared" si="227"/>
        <v>0</v>
      </c>
      <c r="I1177" s="25">
        <f t="shared" si="220"/>
        <v>4.1451861246035167</v>
      </c>
      <c r="J1177" s="25">
        <f t="shared" si="221"/>
        <v>4.6591279889831305E-2</v>
      </c>
      <c r="K1177" s="25">
        <f t="shared" si="222"/>
        <v>5.897630365801431E-2</v>
      </c>
      <c r="L1177" s="25">
        <f t="shared" si="223"/>
        <v>0.44640465957268638</v>
      </c>
    </row>
    <row r="1178" spans="1:12" x14ac:dyDescent="0.2">
      <c r="A1178" s="27">
        <f t="shared" si="228"/>
        <v>16.600000000000101</v>
      </c>
      <c r="B1178" s="25">
        <f t="shared" si="229"/>
        <v>100.31668018366118</v>
      </c>
      <c r="C1178" s="25">
        <f t="shared" si="224"/>
        <v>7.7086105062177719</v>
      </c>
      <c r="D1178" s="26">
        <f t="shared" si="225"/>
        <v>7927.4069376982416</v>
      </c>
      <c r="E1178" s="25">
        <f t="shared" si="218"/>
        <v>0.44640465957268638</v>
      </c>
      <c r="F1178" s="28">
        <f t="shared" si="226"/>
        <v>0.29711337968285506</v>
      </c>
      <c r="G1178" s="25">
        <f t="shared" si="219"/>
        <v>0.10270000000000001</v>
      </c>
      <c r="H1178" s="25">
        <f t="shared" si="227"/>
        <v>0</v>
      </c>
      <c r="I1178" s="25">
        <f t="shared" si="220"/>
        <v>4.1451861246035167</v>
      </c>
      <c r="J1178" s="25">
        <f t="shared" si="221"/>
        <v>4.6591279889831305E-2</v>
      </c>
      <c r="K1178" s="25">
        <f t="shared" si="222"/>
        <v>5.897630365801431E-2</v>
      </c>
      <c r="L1178" s="25">
        <f t="shared" si="223"/>
        <v>0.44640465957268638</v>
      </c>
    </row>
    <row r="1179" spans="1:12" x14ac:dyDescent="0.2">
      <c r="A1179" s="27">
        <f t="shared" si="228"/>
        <v>16.600000000000101</v>
      </c>
      <c r="B1179" s="25">
        <f t="shared" si="229"/>
        <v>100.31668018366118</v>
      </c>
      <c r="C1179" s="25">
        <f t="shared" si="224"/>
        <v>7.7086105062177719</v>
      </c>
      <c r="D1179" s="26">
        <f t="shared" si="225"/>
        <v>7927.4069376982416</v>
      </c>
      <c r="E1179" s="25">
        <f t="shared" si="218"/>
        <v>0.44640465957268638</v>
      </c>
      <c r="F1179" s="28">
        <f t="shared" si="226"/>
        <v>0.29711337968285506</v>
      </c>
      <c r="G1179" s="25">
        <f t="shared" si="219"/>
        <v>0.10270000000000001</v>
      </c>
      <c r="H1179" s="25">
        <f t="shared" si="227"/>
        <v>0</v>
      </c>
      <c r="I1179" s="25">
        <f t="shared" si="220"/>
        <v>4.1451861246035167</v>
      </c>
      <c r="J1179" s="25">
        <f t="shared" si="221"/>
        <v>4.6591279889831305E-2</v>
      </c>
      <c r="K1179" s="25">
        <f t="shared" si="222"/>
        <v>5.897630365801431E-2</v>
      </c>
      <c r="L1179" s="25">
        <f t="shared" si="223"/>
        <v>0.44640465957268638</v>
      </c>
    </row>
    <row r="1180" spans="1:12" x14ac:dyDescent="0.2">
      <c r="A1180" s="27">
        <f t="shared" si="228"/>
        <v>16.600000000000101</v>
      </c>
      <c r="B1180" s="25">
        <f t="shared" si="229"/>
        <v>100.31668018366118</v>
      </c>
      <c r="C1180" s="25">
        <f t="shared" si="224"/>
        <v>7.7086105062177719</v>
      </c>
      <c r="D1180" s="26">
        <f t="shared" si="225"/>
        <v>7927.4069376982416</v>
      </c>
      <c r="E1180" s="25">
        <f t="shared" si="218"/>
        <v>0.44640465957268638</v>
      </c>
      <c r="F1180" s="28">
        <f t="shared" si="226"/>
        <v>0.29711337968285506</v>
      </c>
      <c r="G1180" s="25">
        <f t="shared" si="219"/>
        <v>0.10270000000000001</v>
      </c>
      <c r="H1180" s="25">
        <f t="shared" si="227"/>
        <v>0</v>
      </c>
      <c r="I1180" s="25">
        <f t="shared" si="220"/>
        <v>4.1451861246035167</v>
      </c>
      <c r="J1180" s="25">
        <f t="shared" si="221"/>
        <v>4.6591279889831305E-2</v>
      </c>
      <c r="K1180" s="25">
        <f t="shared" si="222"/>
        <v>5.897630365801431E-2</v>
      </c>
      <c r="L1180" s="25">
        <f t="shared" si="223"/>
        <v>0.44640465957268638</v>
      </c>
    </row>
    <row r="1181" spans="1:12" x14ac:dyDescent="0.2">
      <c r="A1181" s="27">
        <f t="shared" si="228"/>
        <v>16.600000000000101</v>
      </c>
      <c r="B1181" s="25">
        <f t="shared" si="229"/>
        <v>100.31668018366118</v>
      </c>
      <c r="C1181" s="25">
        <f t="shared" si="224"/>
        <v>7.7086105062177719</v>
      </c>
      <c r="D1181" s="26">
        <f t="shared" si="225"/>
        <v>7927.4069376982416</v>
      </c>
      <c r="E1181" s="25">
        <f t="shared" si="218"/>
        <v>0.44640465957268638</v>
      </c>
      <c r="F1181" s="28">
        <f t="shared" si="226"/>
        <v>0.29711337968285506</v>
      </c>
      <c r="G1181" s="25">
        <f t="shared" si="219"/>
        <v>0.10270000000000001</v>
      </c>
      <c r="H1181" s="25">
        <f t="shared" si="227"/>
        <v>0</v>
      </c>
      <c r="I1181" s="25">
        <f t="shared" si="220"/>
        <v>4.1451861246035167</v>
      </c>
      <c r="J1181" s="25">
        <f t="shared" si="221"/>
        <v>4.6591279889831305E-2</v>
      </c>
      <c r="K1181" s="25">
        <f t="shared" si="222"/>
        <v>5.897630365801431E-2</v>
      </c>
      <c r="L1181" s="25">
        <f t="shared" si="223"/>
        <v>0.44640465957268638</v>
      </c>
    </row>
    <row r="1182" spans="1:12" x14ac:dyDescent="0.2">
      <c r="A1182" s="27">
        <f t="shared" si="228"/>
        <v>16.600000000000101</v>
      </c>
      <c r="B1182" s="25">
        <f t="shared" si="229"/>
        <v>100.31668018366118</v>
      </c>
      <c r="C1182" s="25">
        <f t="shared" si="224"/>
        <v>7.7086105062177719</v>
      </c>
      <c r="D1182" s="26">
        <f t="shared" si="225"/>
        <v>7927.4069376982416</v>
      </c>
      <c r="E1182" s="25">
        <f t="shared" si="218"/>
        <v>0.44640465957268638</v>
      </c>
      <c r="F1182" s="28">
        <f t="shared" si="226"/>
        <v>0.29711337968285506</v>
      </c>
      <c r="G1182" s="25">
        <f t="shared" si="219"/>
        <v>0.10270000000000001</v>
      </c>
      <c r="H1182" s="25">
        <f t="shared" si="227"/>
        <v>0</v>
      </c>
      <c r="I1182" s="25">
        <f t="shared" si="220"/>
        <v>4.1451861246035167</v>
      </c>
      <c r="J1182" s="25">
        <f t="shared" si="221"/>
        <v>4.6591279889831305E-2</v>
      </c>
      <c r="K1182" s="25">
        <f t="shared" si="222"/>
        <v>5.897630365801431E-2</v>
      </c>
      <c r="L1182" s="25">
        <f t="shared" si="223"/>
        <v>0.44640465957268638</v>
      </c>
    </row>
    <row r="1183" spans="1:12" x14ac:dyDescent="0.2">
      <c r="A1183" s="27">
        <f t="shared" si="228"/>
        <v>16.600000000000101</v>
      </c>
      <c r="B1183" s="25">
        <f t="shared" si="229"/>
        <v>100.31668018366118</v>
      </c>
      <c r="C1183" s="25">
        <f t="shared" si="224"/>
        <v>7.7086105062177719</v>
      </c>
      <c r="D1183" s="26">
        <f t="shared" si="225"/>
        <v>7927.4069376982416</v>
      </c>
      <c r="E1183" s="25">
        <f t="shared" si="218"/>
        <v>0.44640465957268638</v>
      </c>
      <c r="F1183" s="28">
        <f t="shared" si="226"/>
        <v>0.29711337968285506</v>
      </c>
      <c r="G1183" s="25">
        <f t="shared" si="219"/>
        <v>0.10270000000000001</v>
      </c>
      <c r="H1183" s="25">
        <f t="shared" si="227"/>
        <v>0</v>
      </c>
      <c r="I1183" s="25">
        <f t="shared" si="220"/>
        <v>4.1451861246035167</v>
      </c>
      <c r="J1183" s="25">
        <f t="shared" si="221"/>
        <v>4.6591279889831305E-2</v>
      </c>
      <c r="K1183" s="25">
        <f t="shared" si="222"/>
        <v>5.897630365801431E-2</v>
      </c>
      <c r="L1183" s="25">
        <f t="shared" si="223"/>
        <v>0.44640465957268638</v>
      </c>
    </row>
    <row r="1184" spans="1:12" x14ac:dyDescent="0.2">
      <c r="A1184" s="27">
        <f t="shared" si="228"/>
        <v>16.600000000000101</v>
      </c>
      <c r="B1184" s="25">
        <f t="shared" si="229"/>
        <v>100.31668018366118</v>
      </c>
      <c r="C1184" s="25">
        <f t="shared" si="224"/>
        <v>7.7086105062177719</v>
      </c>
      <c r="D1184" s="26">
        <f t="shared" si="225"/>
        <v>7927.4069376982416</v>
      </c>
      <c r="E1184" s="25">
        <f t="shared" si="218"/>
        <v>0.44640465957268638</v>
      </c>
      <c r="F1184" s="28">
        <f t="shared" si="226"/>
        <v>0.29711337968285506</v>
      </c>
      <c r="G1184" s="25">
        <f t="shared" si="219"/>
        <v>0.10270000000000001</v>
      </c>
      <c r="H1184" s="25">
        <f t="shared" si="227"/>
        <v>0</v>
      </c>
      <c r="I1184" s="25">
        <f t="shared" si="220"/>
        <v>4.1451861246035167</v>
      </c>
      <c r="J1184" s="25">
        <f t="shared" si="221"/>
        <v>4.6591279889831305E-2</v>
      </c>
      <c r="K1184" s="25">
        <f t="shared" si="222"/>
        <v>5.897630365801431E-2</v>
      </c>
      <c r="L1184" s="25">
        <f t="shared" si="223"/>
        <v>0.44640465957268638</v>
      </c>
    </row>
    <row r="1185" spans="1:12" x14ac:dyDescent="0.2">
      <c r="A1185" s="27">
        <f t="shared" si="228"/>
        <v>16.600000000000101</v>
      </c>
      <c r="B1185" s="25">
        <f t="shared" si="229"/>
        <v>100.31668018366118</v>
      </c>
      <c r="C1185" s="25">
        <f t="shared" si="224"/>
        <v>7.7086105062177719</v>
      </c>
      <c r="D1185" s="26">
        <f t="shared" si="225"/>
        <v>7927.4069376982416</v>
      </c>
      <c r="E1185" s="25">
        <f t="shared" si="218"/>
        <v>0.44640465957268638</v>
      </c>
      <c r="F1185" s="28">
        <f t="shared" si="226"/>
        <v>0.29711337968285506</v>
      </c>
      <c r="G1185" s="25">
        <f t="shared" si="219"/>
        <v>0.10270000000000001</v>
      </c>
      <c r="H1185" s="25">
        <f t="shared" si="227"/>
        <v>0</v>
      </c>
      <c r="I1185" s="25">
        <f t="shared" si="220"/>
        <v>4.1451861246035167</v>
      </c>
      <c r="J1185" s="25">
        <f t="shared" si="221"/>
        <v>4.6591279889831305E-2</v>
      </c>
      <c r="K1185" s="25">
        <f t="shared" si="222"/>
        <v>5.897630365801431E-2</v>
      </c>
      <c r="L1185" s="25">
        <f t="shared" si="223"/>
        <v>0.44640465957268638</v>
      </c>
    </row>
    <row r="1186" spans="1:12" x14ac:dyDescent="0.2">
      <c r="A1186" s="27">
        <f t="shared" si="228"/>
        <v>16.600000000000101</v>
      </c>
      <c r="B1186" s="25">
        <f t="shared" si="229"/>
        <v>100.31668018366118</v>
      </c>
      <c r="C1186" s="25">
        <f t="shared" si="224"/>
        <v>7.7086105062177719</v>
      </c>
      <c r="D1186" s="26">
        <f t="shared" si="225"/>
        <v>7927.4069376982416</v>
      </c>
      <c r="E1186" s="25">
        <f t="shared" si="218"/>
        <v>0.44640465957268638</v>
      </c>
      <c r="F1186" s="28">
        <f t="shared" si="226"/>
        <v>0.29711337968285506</v>
      </c>
      <c r="G1186" s="25">
        <f t="shared" si="219"/>
        <v>0.10270000000000001</v>
      </c>
      <c r="H1186" s="25">
        <f t="shared" si="227"/>
        <v>0</v>
      </c>
      <c r="I1186" s="25">
        <f t="shared" si="220"/>
        <v>4.1451861246035167</v>
      </c>
      <c r="J1186" s="25">
        <f t="shared" si="221"/>
        <v>4.6591279889831305E-2</v>
      </c>
      <c r="K1186" s="25">
        <f t="shared" si="222"/>
        <v>5.897630365801431E-2</v>
      </c>
      <c r="L1186" s="25">
        <f t="shared" si="223"/>
        <v>0.44640465957268638</v>
      </c>
    </row>
    <row r="1187" spans="1:12" x14ac:dyDescent="0.2">
      <c r="A1187" s="27">
        <f t="shared" si="228"/>
        <v>16.600000000000101</v>
      </c>
      <c r="B1187" s="25">
        <f t="shared" si="229"/>
        <v>100.31668018366118</v>
      </c>
      <c r="C1187" s="25">
        <f t="shared" si="224"/>
        <v>7.7086105062177719</v>
      </c>
      <c r="D1187" s="26">
        <f t="shared" si="225"/>
        <v>7927.4069376982416</v>
      </c>
      <c r="E1187" s="25">
        <f t="shared" si="218"/>
        <v>0.44640465957268638</v>
      </c>
      <c r="F1187" s="28">
        <f t="shared" si="226"/>
        <v>0.29711337968285506</v>
      </c>
      <c r="G1187" s="25">
        <f t="shared" si="219"/>
        <v>0.10270000000000001</v>
      </c>
      <c r="H1187" s="25">
        <f t="shared" si="227"/>
        <v>0</v>
      </c>
      <c r="I1187" s="25">
        <f t="shared" si="220"/>
        <v>4.1451861246035167</v>
      </c>
      <c r="J1187" s="25">
        <f t="shared" si="221"/>
        <v>4.6591279889831305E-2</v>
      </c>
      <c r="K1187" s="25">
        <f t="shared" si="222"/>
        <v>5.897630365801431E-2</v>
      </c>
      <c r="L1187" s="25">
        <f t="shared" si="223"/>
        <v>0.44640465957268638</v>
      </c>
    </row>
    <row r="1188" spans="1:12" x14ac:dyDescent="0.2">
      <c r="A1188" s="27">
        <f t="shared" si="228"/>
        <v>16.600000000000101</v>
      </c>
      <c r="B1188" s="25">
        <f t="shared" si="229"/>
        <v>100.31668018366118</v>
      </c>
      <c r="C1188" s="25">
        <f t="shared" si="224"/>
        <v>7.7086105062177719</v>
      </c>
      <c r="D1188" s="26">
        <f t="shared" si="225"/>
        <v>7927.4069376982416</v>
      </c>
      <c r="E1188" s="25">
        <f t="shared" si="218"/>
        <v>0.44640465957268638</v>
      </c>
      <c r="F1188" s="28">
        <f t="shared" si="226"/>
        <v>0.29711337968285506</v>
      </c>
      <c r="G1188" s="25">
        <f t="shared" si="219"/>
        <v>0.10270000000000001</v>
      </c>
      <c r="H1188" s="25">
        <f t="shared" si="227"/>
        <v>0</v>
      </c>
      <c r="I1188" s="25">
        <f t="shared" si="220"/>
        <v>4.1451861246035167</v>
      </c>
      <c r="J1188" s="25">
        <f t="shared" si="221"/>
        <v>4.6591279889831305E-2</v>
      </c>
      <c r="K1188" s="25">
        <f t="shared" si="222"/>
        <v>5.897630365801431E-2</v>
      </c>
      <c r="L1188" s="25">
        <f t="shared" si="223"/>
        <v>0.44640465957268638</v>
      </c>
    </row>
    <row r="1189" spans="1:12" x14ac:dyDescent="0.2">
      <c r="A1189" s="27">
        <f t="shared" si="228"/>
        <v>16.600000000000101</v>
      </c>
      <c r="B1189" s="25">
        <f t="shared" si="229"/>
        <v>100.31668018366118</v>
      </c>
      <c r="C1189" s="25">
        <f t="shared" si="224"/>
        <v>7.7086105062177719</v>
      </c>
      <c r="D1189" s="26">
        <f t="shared" si="225"/>
        <v>7927.4069376982416</v>
      </c>
      <c r="E1189" s="25">
        <f t="shared" si="218"/>
        <v>0.44640465957268638</v>
      </c>
      <c r="F1189" s="28">
        <f t="shared" si="226"/>
        <v>0.29711337968285506</v>
      </c>
      <c r="G1189" s="25">
        <f t="shared" si="219"/>
        <v>0.10270000000000001</v>
      </c>
      <c r="H1189" s="25">
        <f t="shared" si="227"/>
        <v>0</v>
      </c>
      <c r="I1189" s="25">
        <f t="shared" si="220"/>
        <v>4.1451861246035167</v>
      </c>
      <c r="J1189" s="25">
        <f t="shared" si="221"/>
        <v>4.6591279889831305E-2</v>
      </c>
      <c r="K1189" s="25">
        <f t="shared" si="222"/>
        <v>5.897630365801431E-2</v>
      </c>
      <c r="L1189" s="25">
        <f t="shared" si="223"/>
        <v>0.44640465957268638</v>
      </c>
    </row>
    <row r="1190" spans="1:12" x14ac:dyDescent="0.2">
      <c r="A1190" s="27">
        <f t="shared" si="228"/>
        <v>16.600000000000101</v>
      </c>
      <c r="B1190" s="25">
        <f t="shared" si="229"/>
        <v>100.31668018366118</v>
      </c>
      <c r="C1190" s="25">
        <f t="shared" si="224"/>
        <v>7.7086105062177719</v>
      </c>
      <c r="D1190" s="26">
        <f t="shared" si="225"/>
        <v>7927.4069376982416</v>
      </c>
      <c r="E1190" s="25">
        <f t="shared" si="218"/>
        <v>0.44640465957268638</v>
      </c>
      <c r="F1190" s="28">
        <f t="shared" si="226"/>
        <v>0.29711337968285506</v>
      </c>
      <c r="G1190" s="25">
        <f t="shared" si="219"/>
        <v>0.10270000000000001</v>
      </c>
      <c r="H1190" s="25">
        <f t="shared" si="227"/>
        <v>0</v>
      </c>
      <c r="I1190" s="25">
        <f t="shared" si="220"/>
        <v>4.1451861246035167</v>
      </c>
      <c r="J1190" s="25">
        <f t="shared" si="221"/>
        <v>4.6591279889831305E-2</v>
      </c>
      <c r="K1190" s="25">
        <f t="shared" si="222"/>
        <v>5.897630365801431E-2</v>
      </c>
      <c r="L1190" s="25">
        <f t="shared" si="223"/>
        <v>0.44640465957268638</v>
      </c>
    </row>
    <row r="1191" spans="1:12" x14ac:dyDescent="0.2">
      <c r="A1191" s="27">
        <f t="shared" si="228"/>
        <v>16.600000000000101</v>
      </c>
      <c r="B1191" s="25">
        <f t="shared" si="229"/>
        <v>100.31668018366118</v>
      </c>
      <c r="C1191" s="25">
        <f t="shared" si="224"/>
        <v>7.7086105062177719</v>
      </c>
      <c r="D1191" s="26">
        <f t="shared" si="225"/>
        <v>7927.4069376982416</v>
      </c>
      <c r="E1191" s="25">
        <f t="shared" si="218"/>
        <v>0.44640465957268638</v>
      </c>
      <c r="F1191" s="28">
        <f t="shared" si="226"/>
        <v>0.29711337968285506</v>
      </c>
      <c r="G1191" s="25">
        <f t="shared" si="219"/>
        <v>0.10270000000000001</v>
      </c>
      <c r="H1191" s="25">
        <f t="shared" si="227"/>
        <v>0</v>
      </c>
      <c r="I1191" s="25">
        <f t="shared" si="220"/>
        <v>4.1451861246035167</v>
      </c>
      <c r="J1191" s="25">
        <f t="shared" si="221"/>
        <v>4.6591279889831305E-2</v>
      </c>
      <c r="K1191" s="25">
        <f t="shared" si="222"/>
        <v>5.897630365801431E-2</v>
      </c>
      <c r="L1191" s="25">
        <f t="shared" si="223"/>
        <v>0.44640465957268638</v>
      </c>
    </row>
    <row r="1192" spans="1:12" x14ac:dyDescent="0.2">
      <c r="A1192" s="27">
        <f t="shared" si="228"/>
        <v>16.600000000000101</v>
      </c>
      <c r="B1192" s="25">
        <f t="shared" si="229"/>
        <v>100.31668018366118</v>
      </c>
      <c r="C1192" s="25">
        <f t="shared" si="224"/>
        <v>7.7086105062177719</v>
      </c>
      <c r="D1192" s="26">
        <f t="shared" si="225"/>
        <v>7927.4069376982416</v>
      </c>
      <c r="E1192" s="25">
        <f t="shared" si="218"/>
        <v>0.44640465957268638</v>
      </c>
      <c r="F1192" s="28">
        <f t="shared" si="226"/>
        <v>0.29711337968285506</v>
      </c>
      <c r="G1192" s="25">
        <f t="shared" si="219"/>
        <v>0.10270000000000001</v>
      </c>
      <c r="H1192" s="25">
        <f t="shared" si="227"/>
        <v>0</v>
      </c>
      <c r="I1192" s="25">
        <f t="shared" si="220"/>
        <v>4.1451861246035167</v>
      </c>
      <c r="J1192" s="25">
        <f t="shared" si="221"/>
        <v>4.6591279889831305E-2</v>
      </c>
      <c r="K1192" s="25">
        <f t="shared" si="222"/>
        <v>5.897630365801431E-2</v>
      </c>
      <c r="L1192" s="25">
        <f t="shared" si="223"/>
        <v>0.44640465957268638</v>
      </c>
    </row>
    <row r="1193" spans="1:12" x14ac:dyDescent="0.2">
      <c r="A1193" s="27">
        <f t="shared" si="228"/>
        <v>16.600000000000101</v>
      </c>
      <c r="B1193" s="25">
        <f t="shared" si="229"/>
        <v>100.31668018366118</v>
      </c>
      <c r="C1193" s="25">
        <f t="shared" si="224"/>
        <v>7.7086105062177719</v>
      </c>
      <c r="D1193" s="26">
        <f t="shared" si="225"/>
        <v>7927.4069376982416</v>
      </c>
      <c r="E1193" s="25">
        <f t="shared" si="218"/>
        <v>0.44640465957268638</v>
      </c>
      <c r="F1193" s="28">
        <f t="shared" si="226"/>
        <v>0.29711337968285506</v>
      </c>
      <c r="G1193" s="25">
        <f t="shared" si="219"/>
        <v>0.10270000000000001</v>
      </c>
      <c r="H1193" s="25">
        <f t="shared" si="227"/>
        <v>0</v>
      </c>
      <c r="I1193" s="25">
        <f t="shared" si="220"/>
        <v>4.1451861246035167</v>
      </c>
      <c r="J1193" s="25">
        <f t="shared" si="221"/>
        <v>4.6591279889831305E-2</v>
      </c>
      <c r="K1193" s="25">
        <f t="shared" si="222"/>
        <v>5.897630365801431E-2</v>
      </c>
      <c r="L1193" s="25">
        <f t="shared" si="223"/>
        <v>0.44640465957268638</v>
      </c>
    </row>
    <row r="1194" spans="1:12" x14ac:dyDescent="0.2">
      <c r="A1194" s="27">
        <f t="shared" si="228"/>
        <v>16.600000000000101</v>
      </c>
      <c r="B1194" s="25">
        <f t="shared" si="229"/>
        <v>100.31668018366118</v>
      </c>
      <c r="C1194" s="25">
        <f t="shared" si="224"/>
        <v>7.7086105062177719</v>
      </c>
      <c r="D1194" s="26">
        <f t="shared" si="225"/>
        <v>7927.4069376982416</v>
      </c>
      <c r="E1194" s="25">
        <f t="shared" si="218"/>
        <v>0.44640465957268638</v>
      </c>
      <c r="F1194" s="28">
        <f t="shared" si="226"/>
        <v>0.29711337968285506</v>
      </c>
      <c r="G1194" s="25">
        <f t="shared" si="219"/>
        <v>0.10270000000000001</v>
      </c>
      <c r="H1194" s="25">
        <f t="shared" si="227"/>
        <v>0</v>
      </c>
      <c r="I1194" s="25">
        <f t="shared" si="220"/>
        <v>4.1451861246035167</v>
      </c>
      <c r="J1194" s="25">
        <f t="shared" si="221"/>
        <v>4.6591279889831305E-2</v>
      </c>
      <c r="K1194" s="25">
        <f t="shared" si="222"/>
        <v>5.897630365801431E-2</v>
      </c>
      <c r="L1194" s="25">
        <f t="shared" si="223"/>
        <v>0.44640465957268638</v>
      </c>
    </row>
    <row r="1195" spans="1:12" x14ac:dyDescent="0.2">
      <c r="A1195" s="27">
        <f t="shared" si="228"/>
        <v>16.600000000000101</v>
      </c>
      <c r="B1195" s="25">
        <f t="shared" si="229"/>
        <v>100.31668018366118</v>
      </c>
      <c r="C1195" s="25">
        <f t="shared" si="224"/>
        <v>7.7086105062177719</v>
      </c>
      <c r="D1195" s="26">
        <f t="shared" si="225"/>
        <v>7927.4069376982416</v>
      </c>
      <c r="E1195" s="25">
        <f t="shared" si="218"/>
        <v>0.44640465957268638</v>
      </c>
      <c r="F1195" s="28">
        <f t="shared" si="226"/>
        <v>0.29711337968285506</v>
      </c>
      <c r="G1195" s="25">
        <f t="shared" si="219"/>
        <v>0.10270000000000001</v>
      </c>
      <c r="H1195" s="25">
        <f t="shared" si="227"/>
        <v>0</v>
      </c>
      <c r="I1195" s="25">
        <f t="shared" si="220"/>
        <v>4.1451861246035167</v>
      </c>
      <c r="J1195" s="25">
        <f t="shared" si="221"/>
        <v>4.6591279889831305E-2</v>
      </c>
      <c r="K1195" s="25">
        <f t="shared" si="222"/>
        <v>5.897630365801431E-2</v>
      </c>
      <c r="L1195" s="25">
        <f t="shared" si="223"/>
        <v>0.44640465957268638</v>
      </c>
    </row>
    <row r="1196" spans="1:12" x14ac:dyDescent="0.2">
      <c r="A1196" s="27">
        <f t="shared" si="228"/>
        <v>16.600000000000101</v>
      </c>
      <c r="B1196" s="25">
        <f t="shared" si="229"/>
        <v>100.31668018366118</v>
      </c>
      <c r="C1196" s="25">
        <f t="shared" si="224"/>
        <v>7.7086105062177719</v>
      </c>
      <c r="D1196" s="26">
        <f t="shared" si="225"/>
        <v>7927.4069376982416</v>
      </c>
      <c r="E1196" s="25">
        <f t="shared" si="218"/>
        <v>0.44640465957268638</v>
      </c>
      <c r="F1196" s="28">
        <f t="shared" si="226"/>
        <v>0.29711337968285506</v>
      </c>
      <c r="G1196" s="25">
        <f t="shared" si="219"/>
        <v>0.10270000000000001</v>
      </c>
      <c r="H1196" s="25">
        <f t="shared" si="227"/>
        <v>0</v>
      </c>
      <c r="I1196" s="25">
        <f t="shared" si="220"/>
        <v>4.1451861246035167</v>
      </c>
      <c r="J1196" s="25">
        <f t="shared" si="221"/>
        <v>4.6591279889831305E-2</v>
      </c>
      <c r="K1196" s="25">
        <f t="shared" si="222"/>
        <v>5.897630365801431E-2</v>
      </c>
      <c r="L1196" s="25">
        <f t="shared" si="223"/>
        <v>0.44640465957268638</v>
      </c>
    </row>
    <row r="1197" spans="1:12" x14ac:dyDescent="0.2">
      <c r="A1197" s="27">
        <f t="shared" si="228"/>
        <v>16.600000000000101</v>
      </c>
      <c r="B1197" s="25">
        <f t="shared" si="229"/>
        <v>100.31668018366118</v>
      </c>
      <c r="C1197" s="25">
        <f t="shared" si="224"/>
        <v>7.7086105062177719</v>
      </c>
      <c r="D1197" s="26">
        <f t="shared" si="225"/>
        <v>7927.4069376982416</v>
      </c>
      <c r="E1197" s="25">
        <f t="shared" si="218"/>
        <v>0.44640465957268638</v>
      </c>
      <c r="F1197" s="28">
        <f t="shared" si="226"/>
        <v>0.29711337968285506</v>
      </c>
      <c r="G1197" s="25">
        <f t="shared" si="219"/>
        <v>0.10270000000000001</v>
      </c>
      <c r="H1197" s="25">
        <f t="shared" si="227"/>
        <v>0</v>
      </c>
      <c r="I1197" s="25">
        <f t="shared" si="220"/>
        <v>4.1451861246035167</v>
      </c>
      <c r="J1197" s="25">
        <f t="shared" si="221"/>
        <v>4.6591279889831305E-2</v>
      </c>
      <c r="K1197" s="25">
        <f t="shared" si="222"/>
        <v>5.897630365801431E-2</v>
      </c>
      <c r="L1197" s="25">
        <f t="shared" si="223"/>
        <v>0.44640465957268638</v>
      </c>
    </row>
    <row r="1198" spans="1:12" x14ac:dyDescent="0.2">
      <c r="A1198" s="27">
        <f t="shared" si="228"/>
        <v>16.600000000000101</v>
      </c>
      <c r="B1198" s="25">
        <f t="shared" si="229"/>
        <v>100.31668018366118</v>
      </c>
      <c r="C1198" s="25">
        <f t="shared" si="224"/>
        <v>7.7086105062177719</v>
      </c>
      <c r="D1198" s="26">
        <f t="shared" si="225"/>
        <v>7927.4069376982416</v>
      </c>
      <c r="E1198" s="25">
        <f t="shared" si="218"/>
        <v>0.44640465957268638</v>
      </c>
      <c r="F1198" s="28">
        <f t="shared" si="226"/>
        <v>0.29711337968285506</v>
      </c>
      <c r="G1198" s="25">
        <f t="shared" si="219"/>
        <v>0.10270000000000001</v>
      </c>
      <c r="H1198" s="25">
        <f t="shared" si="227"/>
        <v>0</v>
      </c>
      <c r="I1198" s="25">
        <f t="shared" si="220"/>
        <v>4.1451861246035167</v>
      </c>
      <c r="J1198" s="25">
        <f t="shared" si="221"/>
        <v>4.6591279889831305E-2</v>
      </c>
      <c r="K1198" s="25">
        <f t="shared" si="222"/>
        <v>5.897630365801431E-2</v>
      </c>
      <c r="L1198" s="25">
        <f t="shared" si="223"/>
        <v>0.44640465957268638</v>
      </c>
    </row>
    <row r="1199" spans="1:12" x14ac:dyDescent="0.2">
      <c r="A1199" s="27">
        <f t="shared" si="228"/>
        <v>16.600000000000101</v>
      </c>
      <c r="B1199" s="25">
        <f t="shared" si="229"/>
        <v>100.31668018366118</v>
      </c>
      <c r="C1199" s="25">
        <f t="shared" si="224"/>
        <v>7.7086105062177719</v>
      </c>
      <c r="D1199" s="26">
        <f t="shared" si="225"/>
        <v>7927.4069376982416</v>
      </c>
      <c r="E1199" s="25">
        <f t="shared" si="218"/>
        <v>0.44640465957268638</v>
      </c>
      <c r="F1199" s="28">
        <f t="shared" si="226"/>
        <v>0.29711337968285506</v>
      </c>
      <c r="G1199" s="25">
        <f t="shared" si="219"/>
        <v>0.10270000000000001</v>
      </c>
      <c r="H1199" s="25">
        <f t="shared" si="227"/>
        <v>0</v>
      </c>
      <c r="I1199" s="25">
        <f t="shared" si="220"/>
        <v>4.1451861246035167</v>
      </c>
      <c r="J1199" s="25">
        <f t="shared" si="221"/>
        <v>4.6591279889831305E-2</v>
      </c>
      <c r="K1199" s="25">
        <f t="shared" si="222"/>
        <v>5.897630365801431E-2</v>
      </c>
      <c r="L1199" s="25">
        <f t="shared" si="223"/>
        <v>0.44640465957268638</v>
      </c>
    </row>
    <row r="1200" spans="1:12" x14ac:dyDescent="0.2">
      <c r="A1200" s="27">
        <f t="shared" si="228"/>
        <v>16.600000000000101</v>
      </c>
      <c r="B1200" s="25">
        <f t="shared" si="229"/>
        <v>100.31668018366118</v>
      </c>
      <c r="C1200" s="25">
        <f t="shared" si="224"/>
        <v>7.7086105062177719</v>
      </c>
      <c r="D1200" s="26">
        <f t="shared" si="225"/>
        <v>7927.4069376982416</v>
      </c>
      <c r="E1200" s="25">
        <f t="shared" si="218"/>
        <v>0.44640465957268638</v>
      </c>
      <c r="F1200" s="28">
        <f t="shared" si="226"/>
        <v>0.29711337968285506</v>
      </c>
      <c r="G1200" s="25">
        <f t="shared" si="219"/>
        <v>0.10270000000000001</v>
      </c>
      <c r="H1200" s="25">
        <f t="shared" si="227"/>
        <v>0</v>
      </c>
      <c r="I1200" s="25">
        <f t="shared" si="220"/>
        <v>4.1451861246035167</v>
      </c>
      <c r="J1200" s="25">
        <f t="shared" si="221"/>
        <v>4.6591279889831305E-2</v>
      </c>
      <c r="K1200" s="25">
        <f t="shared" si="222"/>
        <v>5.897630365801431E-2</v>
      </c>
      <c r="L1200" s="25">
        <f t="shared" si="223"/>
        <v>0.44640465957268638</v>
      </c>
    </row>
    <row r="1201" spans="1:12" x14ac:dyDescent="0.2">
      <c r="A1201" s="27">
        <f t="shared" si="228"/>
        <v>16.600000000000101</v>
      </c>
      <c r="B1201" s="25">
        <f t="shared" si="229"/>
        <v>100.31668018366118</v>
      </c>
      <c r="C1201" s="25">
        <f t="shared" si="224"/>
        <v>7.7086105062177719</v>
      </c>
      <c r="D1201" s="26">
        <f t="shared" si="225"/>
        <v>7927.4069376982416</v>
      </c>
      <c r="E1201" s="25">
        <f t="shared" si="218"/>
        <v>0.44640465957268638</v>
      </c>
      <c r="F1201" s="28">
        <f t="shared" si="226"/>
        <v>0.29711337968285506</v>
      </c>
      <c r="G1201" s="25">
        <f t="shared" si="219"/>
        <v>0.10270000000000001</v>
      </c>
      <c r="H1201" s="25">
        <f t="shared" si="227"/>
        <v>0</v>
      </c>
      <c r="I1201" s="25">
        <f t="shared" si="220"/>
        <v>4.1451861246035167</v>
      </c>
      <c r="J1201" s="25">
        <f t="shared" si="221"/>
        <v>4.6591279889831305E-2</v>
      </c>
      <c r="K1201" s="25">
        <f t="shared" si="222"/>
        <v>5.897630365801431E-2</v>
      </c>
      <c r="L1201" s="25">
        <f t="shared" si="223"/>
        <v>0.44640465957268638</v>
      </c>
    </row>
    <row r="1202" spans="1:12" x14ac:dyDescent="0.2">
      <c r="A1202" s="27">
        <f t="shared" si="228"/>
        <v>16.600000000000101</v>
      </c>
      <c r="B1202" s="25">
        <f t="shared" si="229"/>
        <v>100.31668018366118</v>
      </c>
      <c r="C1202" s="25">
        <f t="shared" si="224"/>
        <v>7.7086105062177719</v>
      </c>
      <c r="D1202" s="26">
        <f t="shared" si="225"/>
        <v>7927.4069376982416</v>
      </c>
      <c r="E1202" s="25">
        <f t="shared" si="218"/>
        <v>0.44640465957268638</v>
      </c>
      <c r="F1202" s="28">
        <f t="shared" si="226"/>
        <v>0.29711337968285506</v>
      </c>
      <c r="G1202" s="25">
        <f t="shared" si="219"/>
        <v>0.10270000000000001</v>
      </c>
      <c r="H1202" s="25">
        <f t="shared" si="227"/>
        <v>0</v>
      </c>
      <c r="I1202" s="25">
        <f t="shared" si="220"/>
        <v>4.1451861246035167</v>
      </c>
      <c r="J1202" s="25">
        <f t="shared" si="221"/>
        <v>4.6591279889831305E-2</v>
      </c>
      <c r="K1202" s="25">
        <f t="shared" si="222"/>
        <v>5.897630365801431E-2</v>
      </c>
      <c r="L1202" s="25">
        <f t="shared" si="223"/>
        <v>0.44640465957268638</v>
      </c>
    </row>
    <row r="1203" spans="1:12" x14ac:dyDescent="0.2">
      <c r="A1203" s="27">
        <f t="shared" si="228"/>
        <v>16.600000000000101</v>
      </c>
      <c r="B1203" s="25">
        <f t="shared" si="229"/>
        <v>100.31668018366118</v>
      </c>
      <c r="C1203" s="25">
        <f t="shared" si="224"/>
        <v>7.7086105062177719</v>
      </c>
      <c r="D1203" s="26">
        <f t="shared" si="225"/>
        <v>7927.4069376982416</v>
      </c>
      <c r="E1203" s="25">
        <f t="shared" si="218"/>
        <v>0.44640465957268638</v>
      </c>
      <c r="F1203" s="28">
        <f t="shared" si="226"/>
        <v>0.29711337968285506</v>
      </c>
      <c r="G1203" s="25">
        <f t="shared" si="219"/>
        <v>0.10270000000000001</v>
      </c>
      <c r="H1203" s="25">
        <f t="shared" si="227"/>
        <v>0</v>
      </c>
      <c r="I1203" s="25">
        <f t="shared" si="220"/>
        <v>4.1451861246035167</v>
      </c>
      <c r="J1203" s="25">
        <f t="shared" si="221"/>
        <v>4.6591279889831305E-2</v>
      </c>
      <c r="K1203" s="25">
        <f t="shared" si="222"/>
        <v>5.897630365801431E-2</v>
      </c>
      <c r="L1203" s="25">
        <f t="shared" si="223"/>
        <v>0.44640465957268638</v>
      </c>
    </row>
    <row r="1204" spans="1:12" x14ac:dyDescent="0.2">
      <c r="A1204" s="27">
        <f t="shared" si="228"/>
        <v>16.600000000000101</v>
      </c>
      <c r="B1204" s="25">
        <f t="shared" si="229"/>
        <v>100.31668018366118</v>
      </c>
      <c r="C1204" s="25">
        <f t="shared" si="224"/>
        <v>7.7086105062177719</v>
      </c>
      <c r="D1204" s="26">
        <f t="shared" si="225"/>
        <v>7927.4069376982416</v>
      </c>
      <c r="E1204" s="25">
        <f t="shared" si="218"/>
        <v>0.44640465957268638</v>
      </c>
      <c r="F1204" s="28">
        <f t="shared" si="226"/>
        <v>0.29711337968285506</v>
      </c>
      <c r="G1204" s="25">
        <f t="shared" si="219"/>
        <v>0.10270000000000001</v>
      </c>
      <c r="H1204" s="25">
        <f t="shared" si="227"/>
        <v>0</v>
      </c>
      <c r="I1204" s="25">
        <f t="shared" si="220"/>
        <v>4.1451861246035167</v>
      </c>
      <c r="J1204" s="25">
        <f t="shared" si="221"/>
        <v>4.6591279889831305E-2</v>
      </c>
      <c r="K1204" s="25">
        <f t="shared" si="222"/>
        <v>5.897630365801431E-2</v>
      </c>
      <c r="L1204" s="25">
        <f t="shared" si="223"/>
        <v>0.44640465957268638</v>
      </c>
    </row>
    <row r="1205" spans="1:12" x14ac:dyDescent="0.2">
      <c r="A1205" s="27">
        <f t="shared" si="228"/>
        <v>16.600000000000101</v>
      </c>
      <c r="B1205" s="25">
        <f t="shared" si="229"/>
        <v>100.31668018366118</v>
      </c>
      <c r="C1205" s="25">
        <f t="shared" si="224"/>
        <v>7.7086105062177719</v>
      </c>
      <c r="D1205" s="26">
        <f t="shared" si="225"/>
        <v>7927.4069376982416</v>
      </c>
      <c r="E1205" s="25">
        <f t="shared" si="218"/>
        <v>0.44640465957268638</v>
      </c>
      <c r="F1205" s="28">
        <f t="shared" si="226"/>
        <v>0.29711337968285506</v>
      </c>
      <c r="G1205" s="25">
        <f t="shared" si="219"/>
        <v>0.10270000000000001</v>
      </c>
      <c r="H1205" s="25">
        <f t="shared" si="227"/>
        <v>0</v>
      </c>
      <c r="I1205" s="25">
        <f t="shared" si="220"/>
        <v>4.1451861246035167</v>
      </c>
      <c r="J1205" s="25">
        <f t="shared" si="221"/>
        <v>4.6591279889831305E-2</v>
      </c>
      <c r="K1205" s="25">
        <f t="shared" si="222"/>
        <v>5.897630365801431E-2</v>
      </c>
      <c r="L1205" s="25">
        <f t="shared" si="223"/>
        <v>0.44640465957268638</v>
      </c>
    </row>
    <row r="1206" spans="1:12" x14ac:dyDescent="0.2">
      <c r="A1206" s="27">
        <f t="shared" si="228"/>
        <v>16.600000000000101</v>
      </c>
      <c r="B1206" s="25">
        <f t="shared" si="229"/>
        <v>100.31668018366118</v>
      </c>
      <c r="C1206" s="25">
        <f t="shared" si="224"/>
        <v>7.7086105062177719</v>
      </c>
      <c r="D1206" s="26">
        <f t="shared" si="225"/>
        <v>7927.4069376982416</v>
      </c>
      <c r="E1206" s="25">
        <f t="shared" si="218"/>
        <v>0.44640465957268638</v>
      </c>
      <c r="F1206" s="28">
        <f t="shared" si="226"/>
        <v>0.29711337968285506</v>
      </c>
      <c r="G1206" s="25">
        <f t="shared" si="219"/>
        <v>0.10270000000000001</v>
      </c>
      <c r="H1206" s="25">
        <f t="shared" si="227"/>
        <v>0</v>
      </c>
      <c r="I1206" s="25">
        <f t="shared" si="220"/>
        <v>4.1451861246035167</v>
      </c>
      <c r="J1206" s="25">
        <f t="shared" si="221"/>
        <v>4.6591279889831305E-2</v>
      </c>
      <c r="K1206" s="25">
        <f t="shared" si="222"/>
        <v>5.897630365801431E-2</v>
      </c>
      <c r="L1206" s="25">
        <f t="shared" si="223"/>
        <v>0.44640465957268638</v>
      </c>
    </row>
    <row r="1207" spans="1:12" x14ac:dyDescent="0.2">
      <c r="A1207" s="27">
        <f t="shared" si="228"/>
        <v>16.600000000000101</v>
      </c>
      <c r="B1207" s="25">
        <f t="shared" si="229"/>
        <v>100.31668018366118</v>
      </c>
      <c r="C1207" s="25">
        <f t="shared" si="224"/>
        <v>7.7086105062177719</v>
      </c>
      <c r="D1207" s="26">
        <f t="shared" si="225"/>
        <v>7927.4069376982416</v>
      </c>
      <c r="E1207" s="25">
        <f t="shared" si="218"/>
        <v>0.44640465957268638</v>
      </c>
      <c r="F1207" s="28">
        <f t="shared" si="226"/>
        <v>0.29711337968285506</v>
      </c>
      <c r="G1207" s="25">
        <f t="shared" si="219"/>
        <v>0.10270000000000001</v>
      </c>
      <c r="H1207" s="25">
        <f t="shared" si="227"/>
        <v>0</v>
      </c>
      <c r="I1207" s="25">
        <f t="shared" si="220"/>
        <v>4.1451861246035167</v>
      </c>
      <c r="J1207" s="25">
        <f t="shared" si="221"/>
        <v>4.6591279889831305E-2</v>
      </c>
      <c r="K1207" s="25">
        <f t="shared" si="222"/>
        <v>5.897630365801431E-2</v>
      </c>
      <c r="L1207" s="25">
        <f t="shared" si="223"/>
        <v>0.44640465957268638</v>
      </c>
    </row>
    <row r="1208" spans="1:12" x14ac:dyDescent="0.2">
      <c r="A1208" s="27">
        <f t="shared" si="228"/>
        <v>16.600000000000101</v>
      </c>
      <c r="B1208" s="25">
        <f t="shared" si="229"/>
        <v>100.31668018366118</v>
      </c>
      <c r="C1208" s="25">
        <f t="shared" si="224"/>
        <v>7.7086105062177719</v>
      </c>
      <c r="D1208" s="26">
        <f t="shared" si="225"/>
        <v>7927.4069376982416</v>
      </c>
      <c r="E1208" s="25">
        <f t="shared" si="218"/>
        <v>0.44640465957268638</v>
      </c>
      <c r="F1208" s="28">
        <f t="shared" si="226"/>
        <v>0.29711337968285506</v>
      </c>
      <c r="G1208" s="25">
        <f t="shared" si="219"/>
        <v>0.10270000000000001</v>
      </c>
      <c r="H1208" s="25">
        <f t="shared" si="227"/>
        <v>0</v>
      </c>
      <c r="I1208" s="25">
        <f t="shared" si="220"/>
        <v>4.1451861246035167</v>
      </c>
      <c r="J1208" s="25">
        <f t="shared" si="221"/>
        <v>4.6591279889831305E-2</v>
      </c>
      <c r="K1208" s="25">
        <f t="shared" si="222"/>
        <v>5.897630365801431E-2</v>
      </c>
      <c r="L1208" s="25">
        <f t="shared" si="223"/>
        <v>0.44640465957268638</v>
      </c>
    </row>
    <row r="1209" spans="1:12" x14ac:dyDescent="0.2">
      <c r="A1209" s="27">
        <f t="shared" si="228"/>
        <v>16.600000000000101</v>
      </c>
      <c r="B1209" s="25">
        <f t="shared" si="229"/>
        <v>100.31668018366118</v>
      </c>
      <c r="C1209" s="25">
        <f t="shared" si="224"/>
        <v>7.7086105062177719</v>
      </c>
      <c r="D1209" s="26">
        <f t="shared" si="225"/>
        <v>7927.4069376982416</v>
      </c>
      <c r="E1209" s="25">
        <f t="shared" si="218"/>
        <v>0.44640465957268638</v>
      </c>
      <c r="F1209" s="28">
        <f t="shared" si="226"/>
        <v>0.29711337968285506</v>
      </c>
      <c r="G1209" s="25">
        <f t="shared" si="219"/>
        <v>0.10270000000000001</v>
      </c>
      <c r="H1209" s="25">
        <f t="shared" si="227"/>
        <v>0</v>
      </c>
      <c r="I1209" s="25">
        <f t="shared" si="220"/>
        <v>4.1451861246035167</v>
      </c>
      <c r="J1209" s="25">
        <f t="shared" si="221"/>
        <v>4.6591279889831305E-2</v>
      </c>
      <c r="K1209" s="25">
        <f t="shared" si="222"/>
        <v>5.897630365801431E-2</v>
      </c>
      <c r="L1209" s="25">
        <f t="shared" si="223"/>
        <v>0.44640465957268638</v>
      </c>
    </row>
    <row r="1210" spans="1:12" x14ac:dyDescent="0.2">
      <c r="A1210" s="27">
        <f t="shared" si="228"/>
        <v>16.600000000000101</v>
      </c>
      <c r="B1210" s="25">
        <f t="shared" si="229"/>
        <v>100.31668018366118</v>
      </c>
      <c r="C1210" s="25">
        <f t="shared" si="224"/>
        <v>7.7086105062177719</v>
      </c>
      <c r="D1210" s="26">
        <f t="shared" si="225"/>
        <v>7927.4069376982416</v>
      </c>
      <c r="E1210" s="25">
        <f t="shared" si="218"/>
        <v>0.44640465957268638</v>
      </c>
      <c r="F1210" s="28">
        <f t="shared" si="226"/>
        <v>0.29711337968285506</v>
      </c>
      <c r="G1210" s="25">
        <f t="shared" si="219"/>
        <v>0.10270000000000001</v>
      </c>
      <c r="H1210" s="25">
        <f t="shared" si="227"/>
        <v>0</v>
      </c>
      <c r="I1210" s="25">
        <f t="shared" si="220"/>
        <v>4.1451861246035167</v>
      </c>
      <c r="J1210" s="25">
        <f t="shared" si="221"/>
        <v>4.6591279889831305E-2</v>
      </c>
      <c r="K1210" s="25">
        <f t="shared" si="222"/>
        <v>5.897630365801431E-2</v>
      </c>
      <c r="L1210" s="25">
        <f t="shared" si="223"/>
        <v>0.44640465957268638</v>
      </c>
    </row>
    <row r="1211" spans="1:12" x14ac:dyDescent="0.2">
      <c r="A1211" s="27">
        <f t="shared" si="228"/>
        <v>16.600000000000101</v>
      </c>
      <c r="B1211" s="25">
        <f t="shared" si="229"/>
        <v>100.31668018366118</v>
      </c>
      <c r="C1211" s="25">
        <f t="shared" si="224"/>
        <v>7.7086105062177719</v>
      </c>
      <c r="D1211" s="26">
        <f t="shared" si="225"/>
        <v>7927.4069376982416</v>
      </c>
      <c r="E1211" s="25">
        <f t="shared" si="218"/>
        <v>0.44640465957268638</v>
      </c>
      <c r="F1211" s="28">
        <f t="shared" si="226"/>
        <v>0.29711337968285506</v>
      </c>
      <c r="G1211" s="25">
        <f t="shared" si="219"/>
        <v>0.10270000000000001</v>
      </c>
      <c r="H1211" s="25">
        <f t="shared" si="227"/>
        <v>0</v>
      </c>
      <c r="I1211" s="25">
        <f t="shared" si="220"/>
        <v>4.1451861246035167</v>
      </c>
      <c r="J1211" s="25">
        <f t="shared" si="221"/>
        <v>4.6591279889831305E-2</v>
      </c>
      <c r="K1211" s="25">
        <f t="shared" si="222"/>
        <v>5.897630365801431E-2</v>
      </c>
      <c r="L1211" s="25">
        <f t="shared" si="223"/>
        <v>0.44640465957268638</v>
      </c>
    </row>
    <row r="1212" spans="1:12" x14ac:dyDescent="0.2">
      <c r="A1212" s="27">
        <f t="shared" si="228"/>
        <v>16.600000000000101</v>
      </c>
      <c r="B1212" s="25">
        <f t="shared" si="229"/>
        <v>100.31668018366118</v>
      </c>
      <c r="C1212" s="25">
        <f t="shared" si="224"/>
        <v>7.7086105062177719</v>
      </c>
      <c r="D1212" s="26">
        <f t="shared" si="225"/>
        <v>7927.4069376982416</v>
      </c>
      <c r="E1212" s="25">
        <f t="shared" si="218"/>
        <v>0.44640465957268638</v>
      </c>
      <c r="F1212" s="28">
        <f t="shared" si="226"/>
        <v>0.29711337968285506</v>
      </c>
      <c r="G1212" s="25">
        <f t="shared" si="219"/>
        <v>0.10270000000000001</v>
      </c>
      <c r="H1212" s="25">
        <f t="shared" si="227"/>
        <v>0</v>
      </c>
      <c r="I1212" s="25">
        <f t="shared" si="220"/>
        <v>4.1451861246035167</v>
      </c>
      <c r="J1212" s="25">
        <f t="shared" si="221"/>
        <v>4.6591279889831305E-2</v>
      </c>
      <c r="K1212" s="25">
        <f t="shared" si="222"/>
        <v>5.897630365801431E-2</v>
      </c>
      <c r="L1212" s="25">
        <f t="shared" si="223"/>
        <v>0.44640465957268638</v>
      </c>
    </row>
    <row r="1213" spans="1:12" x14ac:dyDescent="0.2">
      <c r="A1213" s="27">
        <f t="shared" si="228"/>
        <v>16.600000000000101</v>
      </c>
      <c r="B1213" s="25">
        <f t="shared" si="229"/>
        <v>100.31668018366118</v>
      </c>
      <c r="C1213" s="25">
        <f t="shared" si="224"/>
        <v>7.7086105062177719</v>
      </c>
      <c r="D1213" s="26">
        <f t="shared" si="225"/>
        <v>7927.4069376982416</v>
      </c>
      <c r="E1213" s="25">
        <f t="shared" si="218"/>
        <v>0.44640465957268638</v>
      </c>
      <c r="F1213" s="28">
        <f t="shared" si="226"/>
        <v>0.29711337968285506</v>
      </c>
      <c r="G1213" s="25">
        <f t="shared" si="219"/>
        <v>0.10270000000000001</v>
      </c>
      <c r="H1213" s="25">
        <f t="shared" si="227"/>
        <v>0</v>
      </c>
      <c r="I1213" s="25">
        <f t="shared" si="220"/>
        <v>4.1451861246035167</v>
      </c>
      <c r="J1213" s="25">
        <f t="shared" si="221"/>
        <v>4.6591279889831305E-2</v>
      </c>
      <c r="K1213" s="25">
        <f t="shared" si="222"/>
        <v>5.897630365801431E-2</v>
      </c>
      <c r="L1213" s="25">
        <f t="shared" si="223"/>
        <v>0.44640465957268638</v>
      </c>
    </row>
    <row r="1214" spans="1:12" x14ac:dyDescent="0.2">
      <c r="A1214" s="27">
        <f t="shared" si="228"/>
        <v>16.600000000000101</v>
      </c>
      <c r="B1214" s="25">
        <f t="shared" si="229"/>
        <v>100.31668018366118</v>
      </c>
      <c r="C1214" s="25">
        <f t="shared" si="224"/>
        <v>7.7086105062177719</v>
      </c>
      <c r="D1214" s="26">
        <f t="shared" si="225"/>
        <v>7927.4069376982416</v>
      </c>
      <c r="E1214" s="25">
        <f t="shared" si="218"/>
        <v>0.44640465957268638</v>
      </c>
      <c r="F1214" s="28">
        <f t="shared" si="226"/>
        <v>0.29711337968285506</v>
      </c>
      <c r="G1214" s="25">
        <f t="shared" si="219"/>
        <v>0.10270000000000001</v>
      </c>
      <c r="H1214" s="25">
        <f t="shared" si="227"/>
        <v>0</v>
      </c>
      <c r="I1214" s="25">
        <f t="shared" si="220"/>
        <v>4.1451861246035167</v>
      </c>
      <c r="J1214" s="25">
        <f t="shared" si="221"/>
        <v>4.6591279889831305E-2</v>
      </c>
      <c r="K1214" s="25">
        <f t="shared" si="222"/>
        <v>5.897630365801431E-2</v>
      </c>
      <c r="L1214" s="25">
        <f t="shared" si="223"/>
        <v>0.44640465957268638</v>
      </c>
    </row>
    <row r="1215" spans="1:12" x14ac:dyDescent="0.2">
      <c r="A1215" s="27">
        <f t="shared" si="228"/>
        <v>16.600000000000101</v>
      </c>
      <c r="B1215" s="25">
        <f t="shared" si="229"/>
        <v>100.31668018366118</v>
      </c>
      <c r="C1215" s="25">
        <f t="shared" si="224"/>
        <v>7.7086105062177719</v>
      </c>
      <c r="D1215" s="26">
        <f t="shared" si="225"/>
        <v>7927.4069376982416</v>
      </c>
      <c r="E1215" s="25">
        <f t="shared" si="218"/>
        <v>0.44640465957268638</v>
      </c>
      <c r="F1215" s="28">
        <f t="shared" si="226"/>
        <v>0.29711337968285506</v>
      </c>
      <c r="G1215" s="25">
        <f t="shared" si="219"/>
        <v>0.10270000000000001</v>
      </c>
      <c r="H1215" s="25">
        <f t="shared" si="227"/>
        <v>0</v>
      </c>
      <c r="I1215" s="25">
        <f t="shared" si="220"/>
        <v>4.1451861246035167</v>
      </c>
      <c r="J1215" s="25">
        <f t="shared" si="221"/>
        <v>4.6591279889831305E-2</v>
      </c>
      <c r="K1215" s="25">
        <f t="shared" si="222"/>
        <v>5.897630365801431E-2</v>
      </c>
      <c r="L1215" s="25">
        <f t="shared" si="223"/>
        <v>0.44640465957268638</v>
      </c>
    </row>
    <row r="1216" spans="1:12" x14ac:dyDescent="0.2">
      <c r="A1216" s="27">
        <f t="shared" si="228"/>
        <v>16.600000000000101</v>
      </c>
      <c r="B1216" s="25">
        <f t="shared" si="229"/>
        <v>100.31668018366118</v>
      </c>
      <c r="C1216" s="25">
        <f t="shared" si="224"/>
        <v>7.7086105062177719</v>
      </c>
      <c r="D1216" s="26">
        <f t="shared" si="225"/>
        <v>7927.4069376982416</v>
      </c>
      <c r="E1216" s="25">
        <f t="shared" si="218"/>
        <v>0.44640465957268638</v>
      </c>
      <c r="F1216" s="28">
        <f t="shared" si="226"/>
        <v>0.29711337968285506</v>
      </c>
      <c r="G1216" s="25">
        <f t="shared" si="219"/>
        <v>0.10270000000000001</v>
      </c>
      <c r="H1216" s="25">
        <f t="shared" si="227"/>
        <v>0</v>
      </c>
      <c r="I1216" s="25">
        <f t="shared" si="220"/>
        <v>4.1451861246035167</v>
      </c>
      <c r="J1216" s="25">
        <f t="shared" si="221"/>
        <v>4.6591279889831305E-2</v>
      </c>
      <c r="K1216" s="25">
        <f t="shared" si="222"/>
        <v>5.897630365801431E-2</v>
      </c>
      <c r="L1216" s="25">
        <f t="shared" si="223"/>
        <v>0.44640465957268638</v>
      </c>
    </row>
    <row r="1217" spans="1:12" x14ac:dyDescent="0.2">
      <c r="A1217" s="27">
        <f t="shared" si="228"/>
        <v>16.600000000000101</v>
      </c>
      <c r="B1217" s="25">
        <f t="shared" si="229"/>
        <v>100.31668018366118</v>
      </c>
      <c r="C1217" s="25">
        <f t="shared" si="224"/>
        <v>7.7086105062177719</v>
      </c>
      <c r="D1217" s="26">
        <f t="shared" si="225"/>
        <v>7927.4069376982416</v>
      </c>
      <c r="E1217" s="25">
        <f t="shared" si="218"/>
        <v>0.44640465957268638</v>
      </c>
      <c r="F1217" s="28">
        <f t="shared" si="226"/>
        <v>0.29711337968285506</v>
      </c>
      <c r="G1217" s="25">
        <f t="shared" si="219"/>
        <v>0.10270000000000001</v>
      </c>
      <c r="H1217" s="25">
        <f t="shared" si="227"/>
        <v>0</v>
      </c>
      <c r="I1217" s="25">
        <f t="shared" si="220"/>
        <v>4.1451861246035167</v>
      </c>
      <c r="J1217" s="25">
        <f t="shared" si="221"/>
        <v>4.6591279889831305E-2</v>
      </c>
      <c r="K1217" s="25">
        <f t="shared" si="222"/>
        <v>5.897630365801431E-2</v>
      </c>
      <c r="L1217" s="25">
        <f t="shared" si="223"/>
        <v>0.44640465957268638</v>
      </c>
    </row>
    <row r="1218" spans="1:12" x14ac:dyDescent="0.2">
      <c r="A1218" s="27">
        <f t="shared" si="228"/>
        <v>16.600000000000101</v>
      </c>
      <c r="B1218" s="25">
        <f t="shared" si="229"/>
        <v>100.31668018366118</v>
      </c>
      <c r="C1218" s="25">
        <f t="shared" si="224"/>
        <v>7.7086105062177719</v>
      </c>
      <c r="D1218" s="26">
        <f t="shared" si="225"/>
        <v>7927.4069376982416</v>
      </c>
      <c r="E1218" s="25">
        <f t="shared" si="218"/>
        <v>0.44640465957268638</v>
      </c>
      <c r="F1218" s="28">
        <f t="shared" si="226"/>
        <v>0.29711337968285506</v>
      </c>
      <c r="G1218" s="25">
        <f t="shared" si="219"/>
        <v>0.10270000000000001</v>
      </c>
      <c r="H1218" s="25">
        <f t="shared" si="227"/>
        <v>0</v>
      </c>
      <c r="I1218" s="25">
        <f t="shared" si="220"/>
        <v>4.1451861246035167</v>
      </c>
      <c r="J1218" s="25">
        <f t="shared" si="221"/>
        <v>4.6591279889831305E-2</v>
      </c>
      <c r="K1218" s="25">
        <f t="shared" si="222"/>
        <v>5.897630365801431E-2</v>
      </c>
      <c r="L1218" s="25">
        <f t="shared" si="223"/>
        <v>0.44640465957268638</v>
      </c>
    </row>
    <row r="1219" spans="1:12" x14ac:dyDescent="0.2">
      <c r="A1219" s="27">
        <f t="shared" si="228"/>
        <v>16.600000000000101</v>
      </c>
      <c r="B1219" s="25">
        <f t="shared" si="229"/>
        <v>100.31668018366118</v>
      </c>
      <c r="C1219" s="25">
        <f t="shared" si="224"/>
        <v>7.7086105062177719</v>
      </c>
      <c r="D1219" s="26">
        <f t="shared" si="225"/>
        <v>7927.4069376982416</v>
      </c>
      <c r="E1219" s="25">
        <f t="shared" si="218"/>
        <v>0.44640465957268638</v>
      </c>
      <c r="F1219" s="28">
        <f t="shared" si="226"/>
        <v>0.29711337968285506</v>
      </c>
      <c r="G1219" s="25">
        <f t="shared" si="219"/>
        <v>0.10270000000000001</v>
      </c>
      <c r="H1219" s="25">
        <f t="shared" si="227"/>
        <v>0</v>
      </c>
      <c r="I1219" s="25">
        <f t="shared" si="220"/>
        <v>4.1451861246035167</v>
      </c>
      <c r="J1219" s="25">
        <f t="shared" si="221"/>
        <v>4.6591279889831305E-2</v>
      </c>
      <c r="K1219" s="25">
        <f t="shared" si="222"/>
        <v>5.897630365801431E-2</v>
      </c>
      <c r="L1219" s="25">
        <f t="shared" si="223"/>
        <v>0.44640465957268638</v>
      </c>
    </row>
    <row r="1220" spans="1:12" x14ac:dyDescent="0.2">
      <c r="A1220" s="27">
        <f t="shared" si="228"/>
        <v>16.600000000000101</v>
      </c>
      <c r="B1220" s="25">
        <f t="shared" si="229"/>
        <v>100.31668018366118</v>
      </c>
      <c r="C1220" s="25">
        <f t="shared" si="224"/>
        <v>7.7086105062177719</v>
      </c>
      <c r="D1220" s="26">
        <f t="shared" si="225"/>
        <v>7927.4069376982416</v>
      </c>
      <c r="E1220" s="25">
        <f t="shared" si="218"/>
        <v>0.44640465957268638</v>
      </c>
      <c r="F1220" s="28">
        <f t="shared" si="226"/>
        <v>0.29711337968285506</v>
      </c>
      <c r="G1220" s="25">
        <f t="shared" si="219"/>
        <v>0.10270000000000001</v>
      </c>
      <c r="H1220" s="25">
        <f t="shared" si="227"/>
        <v>0</v>
      </c>
      <c r="I1220" s="25">
        <f t="shared" si="220"/>
        <v>4.1451861246035167</v>
      </c>
      <c r="J1220" s="25">
        <f t="shared" si="221"/>
        <v>4.6591279889831305E-2</v>
      </c>
      <c r="K1220" s="25">
        <f t="shared" si="222"/>
        <v>5.897630365801431E-2</v>
      </c>
      <c r="L1220" s="25">
        <f t="shared" si="223"/>
        <v>0.44640465957268638</v>
      </c>
    </row>
    <row r="1221" spans="1:12" x14ac:dyDescent="0.2">
      <c r="A1221" s="27">
        <f t="shared" si="228"/>
        <v>16.600000000000101</v>
      </c>
      <c r="B1221" s="25">
        <f t="shared" si="229"/>
        <v>100.31668018366118</v>
      </c>
      <c r="C1221" s="25">
        <f t="shared" si="224"/>
        <v>7.7086105062177719</v>
      </c>
      <c r="D1221" s="26">
        <f t="shared" si="225"/>
        <v>7927.4069376982416</v>
      </c>
      <c r="E1221" s="25">
        <f t="shared" si="218"/>
        <v>0.44640465957268638</v>
      </c>
      <c r="F1221" s="28">
        <f t="shared" si="226"/>
        <v>0.29711337968285506</v>
      </c>
      <c r="G1221" s="25">
        <f t="shared" si="219"/>
        <v>0.10270000000000001</v>
      </c>
      <c r="H1221" s="25">
        <f t="shared" si="227"/>
        <v>0</v>
      </c>
      <c r="I1221" s="25">
        <f t="shared" si="220"/>
        <v>4.1451861246035167</v>
      </c>
      <c r="J1221" s="25">
        <f t="shared" si="221"/>
        <v>4.6591279889831305E-2</v>
      </c>
      <c r="K1221" s="25">
        <f t="shared" si="222"/>
        <v>5.897630365801431E-2</v>
      </c>
      <c r="L1221" s="25">
        <f t="shared" si="223"/>
        <v>0.44640465957268638</v>
      </c>
    </row>
    <row r="1222" spans="1:12" x14ac:dyDescent="0.2">
      <c r="A1222" s="27">
        <f t="shared" si="228"/>
        <v>16.600000000000101</v>
      </c>
      <c r="B1222" s="25">
        <f t="shared" si="229"/>
        <v>100.31668018366118</v>
      </c>
      <c r="C1222" s="25">
        <f t="shared" si="224"/>
        <v>7.7086105062177719</v>
      </c>
      <c r="D1222" s="26">
        <f t="shared" si="225"/>
        <v>7927.4069376982416</v>
      </c>
      <c r="E1222" s="25">
        <f t="shared" si="218"/>
        <v>0.44640465957268638</v>
      </c>
      <c r="F1222" s="28">
        <f t="shared" si="226"/>
        <v>0.29711337968285506</v>
      </c>
      <c r="G1222" s="25">
        <f t="shared" si="219"/>
        <v>0.10270000000000001</v>
      </c>
      <c r="H1222" s="25">
        <f t="shared" si="227"/>
        <v>0</v>
      </c>
      <c r="I1222" s="25">
        <f t="shared" si="220"/>
        <v>4.1451861246035167</v>
      </c>
      <c r="J1222" s="25">
        <f t="shared" si="221"/>
        <v>4.6591279889831305E-2</v>
      </c>
      <c r="K1222" s="25">
        <f t="shared" si="222"/>
        <v>5.897630365801431E-2</v>
      </c>
      <c r="L1222" s="25">
        <f t="shared" si="223"/>
        <v>0.44640465957268638</v>
      </c>
    </row>
    <row r="1223" spans="1:12" x14ac:dyDescent="0.2">
      <c r="A1223" s="27">
        <f t="shared" si="228"/>
        <v>16.600000000000101</v>
      </c>
      <c r="B1223" s="25">
        <f t="shared" si="229"/>
        <v>100.31668018366118</v>
      </c>
      <c r="C1223" s="25">
        <f t="shared" si="224"/>
        <v>7.7086105062177719</v>
      </c>
      <c r="D1223" s="26">
        <f t="shared" si="225"/>
        <v>7927.4069376982416</v>
      </c>
      <c r="E1223" s="25">
        <f t="shared" si="218"/>
        <v>0.44640465957268638</v>
      </c>
      <c r="F1223" s="28">
        <f t="shared" si="226"/>
        <v>0.29711337968285506</v>
      </c>
      <c r="G1223" s="25">
        <f t="shared" si="219"/>
        <v>0.10270000000000001</v>
      </c>
      <c r="H1223" s="25">
        <f t="shared" si="227"/>
        <v>0</v>
      </c>
      <c r="I1223" s="25">
        <f t="shared" si="220"/>
        <v>4.1451861246035167</v>
      </c>
      <c r="J1223" s="25">
        <f t="shared" si="221"/>
        <v>4.6591279889831305E-2</v>
      </c>
      <c r="K1223" s="25">
        <f t="shared" si="222"/>
        <v>5.897630365801431E-2</v>
      </c>
      <c r="L1223" s="25">
        <f t="shared" si="223"/>
        <v>0.44640465957268638</v>
      </c>
    </row>
    <row r="1224" spans="1:12" x14ac:dyDescent="0.2">
      <c r="A1224" s="27">
        <f t="shared" si="228"/>
        <v>16.600000000000101</v>
      </c>
      <c r="B1224" s="25">
        <f t="shared" si="229"/>
        <v>100.31668018366118</v>
      </c>
      <c r="C1224" s="25">
        <f t="shared" si="224"/>
        <v>7.7086105062177719</v>
      </c>
      <c r="D1224" s="26">
        <f t="shared" si="225"/>
        <v>7927.4069376982416</v>
      </c>
      <c r="E1224" s="25">
        <f t="shared" si="218"/>
        <v>0.44640465957268638</v>
      </c>
      <c r="F1224" s="28">
        <f t="shared" si="226"/>
        <v>0.29711337968285506</v>
      </c>
      <c r="G1224" s="25">
        <f t="shared" si="219"/>
        <v>0.10270000000000001</v>
      </c>
      <c r="H1224" s="25">
        <f t="shared" si="227"/>
        <v>0</v>
      </c>
      <c r="I1224" s="25">
        <f t="shared" si="220"/>
        <v>4.1451861246035167</v>
      </c>
      <c r="J1224" s="25">
        <f t="shared" si="221"/>
        <v>4.6591279889831305E-2</v>
      </c>
      <c r="K1224" s="25">
        <f t="shared" si="222"/>
        <v>5.897630365801431E-2</v>
      </c>
      <c r="L1224" s="25">
        <f t="shared" si="223"/>
        <v>0.44640465957268638</v>
      </c>
    </row>
    <row r="1225" spans="1:12" x14ac:dyDescent="0.2">
      <c r="A1225" s="27">
        <f t="shared" si="228"/>
        <v>16.600000000000101</v>
      </c>
      <c r="B1225" s="25">
        <f t="shared" si="229"/>
        <v>100.31668018366118</v>
      </c>
      <c r="C1225" s="25">
        <f t="shared" si="224"/>
        <v>7.7086105062177719</v>
      </c>
      <c r="D1225" s="26">
        <f t="shared" si="225"/>
        <v>7927.4069376982416</v>
      </c>
      <c r="E1225" s="25">
        <f t="shared" si="218"/>
        <v>0.44640465957268638</v>
      </c>
      <c r="F1225" s="28">
        <f t="shared" si="226"/>
        <v>0.29711337968285506</v>
      </c>
      <c r="G1225" s="25">
        <f t="shared" si="219"/>
        <v>0.10270000000000001</v>
      </c>
      <c r="H1225" s="25">
        <f t="shared" si="227"/>
        <v>0</v>
      </c>
      <c r="I1225" s="25">
        <f t="shared" si="220"/>
        <v>4.1451861246035167</v>
      </c>
      <c r="J1225" s="25">
        <f t="shared" si="221"/>
        <v>4.6591279889831305E-2</v>
      </c>
      <c r="K1225" s="25">
        <f t="shared" si="222"/>
        <v>5.897630365801431E-2</v>
      </c>
      <c r="L1225" s="25">
        <f t="shared" si="223"/>
        <v>0.44640465957268638</v>
      </c>
    </row>
    <row r="1226" spans="1:12" x14ac:dyDescent="0.2">
      <c r="A1226" s="27">
        <f t="shared" si="228"/>
        <v>16.600000000000101</v>
      </c>
      <c r="B1226" s="25">
        <f t="shared" si="229"/>
        <v>100.31668018366118</v>
      </c>
      <c r="C1226" s="25">
        <f t="shared" si="224"/>
        <v>7.7086105062177719</v>
      </c>
      <c r="D1226" s="26">
        <f t="shared" si="225"/>
        <v>7927.4069376982416</v>
      </c>
      <c r="E1226" s="25">
        <f t="shared" si="218"/>
        <v>0.44640465957268638</v>
      </c>
      <c r="F1226" s="28">
        <f t="shared" si="226"/>
        <v>0.29711337968285506</v>
      </c>
      <c r="G1226" s="25">
        <f t="shared" si="219"/>
        <v>0.10270000000000001</v>
      </c>
      <c r="H1226" s="25">
        <f t="shared" si="227"/>
        <v>0</v>
      </c>
      <c r="I1226" s="25">
        <f t="shared" si="220"/>
        <v>4.1451861246035167</v>
      </c>
      <c r="J1226" s="25">
        <f t="shared" si="221"/>
        <v>4.6591279889831305E-2</v>
      </c>
      <c r="K1226" s="25">
        <f t="shared" si="222"/>
        <v>5.897630365801431E-2</v>
      </c>
      <c r="L1226" s="25">
        <f t="shared" si="223"/>
        <v>0.44640465957268638</v>
      </c>
    </row>
    <row r="1227" spans="1:12" x14ac:dyDescent="0.2">
      <c r="A1227" s="27">
        <f t="shared" si="228"/>
        <v>16.600000000000101</v>
      </c>
      <c r="B1227" s="25">
        <f t="shared" si="229"/>
        <v>100.31668018366118</v>
      </c>
      <c r="C1227" s="25">
        <f t="shared" si="224"/>
        <v>7.7086105062177719</v>
      </c>
      <c r="D1227" s="26">
        <f t="shared" si="225"/>
        <v>7927.4069376982416</v>
      </c>
      <c r="E1227" s="25">
        <f t="shared" si="218"/>
        <v>0.44640465957268638</v>
      </c>
      <c r="F1227" s="28">
        <f t="shared" si="226"/>
        <v>0.29711337968285506</v>
      </c>
      <c r="G1227" s="25">
        <f t="shared" si="219"/>
        <v>0.10270000000000001</v>
      </c>
      <c r="H1227" s="25">
        <f t="shared" si="227"/>
        <v>0</v>
      </c>
      <c r="I1227" s="25">
        <f t="shared" si="220"/>
        <v>4.1451861246035167</v>
      </c>
      <c r="J1227" s="25">
        <f t="shared" si="221"/>
        <v>4.6591279889831305E-2</v>
      </c>
      <c r="K1227" s="25">
        <f t="shared" si="222"/>
        <v>5.897630365801431E-2</v>
      </c>
      <c r="L1227" s="25">
        <f t="shared" si="223"/>
        <v>0.44640465957268638</v>
      </c>
    </row>
    <row r="1228" spans="1:12" x14ac:dyDescent="0.2">
      <c r="A1228" s="27">
        <f t="shared" si="228"/>
        <v>16.600000000000101</v>
      </c>
      <c r="B1228" s="25">
        <f t="shared" si="229"/>
        <v>100.31668018366118</v>
      </c>
      <c r="C1228" s="25">
        <f t="shared" si="224"/>
        <v>7.7086105062177719</v>
      </c>
      <c r="D1228" s="26">
        <f t="shared" si="225"/>
        <v>7927.4069376982416</v>
      </c>
      <c r="E1228" s="25">
        <f t="shared" si="218"/>
        <v>0.44640465957268638</v>
      </c>
      <c r="F1228" s="28">
        <f t="shared" si="226"/>
        <v>0.29711337968285506</v>
      </c>
      <c r="G1228" s="25">
        <f t="shared" si="219"/>
        <v>0.10270000000000001</v>
      </c>
      <c r="H1228" s="25">
        <f t="shared" si="227"/>
        <v>0</v>
      </c>
      <c r="I1228" s="25">
        <f t="shared" si="220"/>
        <v>4.1451861246035167</v>
      </c>
      <c r="J1228" s="25">
        <f t="shared" si="221"/>
        <v>4.6591279889831305E-2</v>
      </c>
      <c r="K1228" s="25">
        <f t="shared" si="222"/>
        <v>5.897630365801431E-2</v>
      </c>
      <c r="L1228" s="25">
        <f t="shared" si="223"/>
        <v>0.44640465957268638</v>
      </c>
    </row>
    <row r="1229" spans="1:12" x14ac:dyDescent="0.2">
      <c r="A1229" s="27">
        <f t="shared" si="228"/>
        <v>16.600000000000101</v>
      </c>
      <c r="B1229" s="25">
        <f t="shared" si="229"/>
        <v>100.31668018366118</v>
      </c>
      <c r="C1229" s="25">
        <f t="shared" si="224"/>
        <v>7.7086105062177719</v>
      </c>
      <c r="D1229" s="26">
        <f t="shared" si="225"/>
        <v>7927.4069376982416</v>
      </c>
      <c r="E1229" s="25">
        <f t="shared" si="218"/>
        <v>0.44640465957268638</v>
      </c>
      <c r="F1229" s="28">
        <f t="shared" si="226"/>
        <v>0.29711337968285506</v>
      </c>
      <c r="G1229" s="25">
        <f t="shared" si="219"/>
        <v>0.10270000000000001</v>
      </c>
      <c r="H1229" s="25">
        <f t="shared" si="227"/>
        <v>0</v>
      </c>
      <c r="I1229" s="25">
        <f t="shared" si="220"/>
        <v>4.1451861246035167</v>
      </c>
      <c r="J1229" s="25">
        <f t="shared" si="221"/>
        <v>4.6591279889831305E-2</v>
      </c>
      <c r="K1229" s="25">
        <f t="shared" si="222"/>
        <v>5.897630365801431E-2</v>
      </c>
      <c r="L1229" s="25">
        <f t="shared" si="223"/>
        <v>0.44640465957268638</v>
      </c>
    </row>
    <row r="1230" spans="1:12" x14ac:dyDescent="0.2">
      <c r="A1230" s="27">
        <f t="shared" si="228"/>
        <v>16.600000000000101</v>
      </c>
      <c r="B1230" s="25">
        <f t="shared" si="229"/>
        <v>100.31668018366118</v>
      </c>
      <c r="C1230" s="25">
        <f t="shared" si="224"/>
        <v>7.7086105062177719</v>
      </c>
      <c r="D1230" s="26">
        <f t="shared" si="225"/>
        <v>7927.4069376982416</v>
      </c>
      <c r="E1230" s="25">
        <f t="shared" si="218"/>
        <v>0.44640465957268638</v>
      </c>
      <c r="F1230" s="28">
        <f t="shared" si="226"/>
        <v>0.29711337968285506</v>
      </c>
      <c r="G1230" s="25">
        <f t="shared" si="219"/>
        <v>0.10270000000000001</v>
      </c>
      <c r="H1230" s="25">
        <f t="shared" si="227"/>
        <v>0</v>
      </c>
      <c r="I1230" s="25">
        <f t="shared" si="220"/>
        <v>4.1451861246035167</v>
      </c>
      <c r="J1230" s="25">
        <f t="shared" si="221"/>
        <v>4.6591279889831305E-2</v>
      </c>
      <c r="K1230" s="25">
        <f t="shared" si="222"/>
        <v>5.897630365801431E-2</v>
      </c>
      <c r="L1230" s="25">
        <f t="shared" si="223"/>
        <v>0.44640465957268638</v>
      </c>
    </row>
    <row r="1231" spans="1:12" x14ac:dyDescent="0.2">
      <c r="A1231" s="27">
        <f t="shared" si="228"/>
        <v>16.600000000000101</v>
      </c>
      <c r="B1231" s="25">
        <f t="shared" si="229"/>
        <v>100.31668018366118</v>
      </c>
      <c r="C1231" s="25">
        <f t="shared" si="224"/>
        <v>7.7086105062177719</v>
      </c>
      <c r="D1231" s="26">
        <f t="shared" si="225"/>
        <v>7927.4069376982416</v>
      </c>
      <c r="E1231" s="25">
        <f t="shared" si="218"/>
        <v>0.44640465957268638</v>
      </c>
      <c r="F1231" s="28">
        <f t="shared" si="226"/>
        <v>0.29711337968285506</v>
      </c>
      <c r="G1231" s="25">
        <f t="shared" si="219"/>
        <v>0.10270000000000001</v>
      </c>
      <c r="H1231" s="25">
        <f t="shared" si="227"/>
        <v>0</v>
      </c>
      <c r="I1231" s="25">
        <f t="shared" si="220"/>
        <v>4.1451861246035167</v>
      </c>
      <c r="J1231" s="25">
        <f t="shared" si="221"/>
        <v>4.6591279889831305E-2</v>
      </c>
      <c r="K1231" s="25">
        <f t="shared" si="222"/>
        <v>5.897630365801431E-2</v>
      </c>
      <c r="L1231" s="25">
        <f t="shared" si="223"/>
        <v>0.44640465957268638</v>
      </c>
    </row>
    <row r="1232" spans="1:12" x14ac:dyDescent="0.2">
      <c r="A1232" s="27">
        <f t="shared" si="228"/>
        <v>16.600000000000101</v>
      </c>
      <c r="B1232" s="25">
        <f t="shared" si="229"/>
        <v>100.31668018366118</v>
      </c>
      <c r="C1232" s="25">
        <f t="shared" si="224"/>
        <v>7.7086105062177719</v>
      </c>
      <c r="D1232" s="26">
        <f t="shared" si="225"/>
        <v>7927.4069376982416</v>
      </c>
      <c r="E1232" s="25">
        <f t="shared" si="218"/>
        <v>0.44640465957268638</v>
      </c>
      <c r="F1232" s="28">
        <f t="shared" si="226"/>
        <v>0.29711337968285506</v>
      </c>
      <c r="G1232" s="25">
        <f t="shared" si="219"/>
        <v>0.10270000000000001</v>
      </c>
      <c r="H1232" s="25">
        <f t="shared" si="227"/>
        <v>0</v>
      </c>
      <c r="I1232" s="25">
        <f t="shared" si="220"/>
        <v>4.1451861246035167</v>
      </c>
      <c r="J1232" s="25">
        <f t="shared" si="221"/>
        <v>4.6591279889831305E-2</v>
      </c>
      <c r="K1232" s="25">
        <f t="shared" si="222"/>
        <v>5.897630365801431E-2</v>
      </c>
      <c r="L1232" s="25">
        <f t="shared" si="223"/>
        <v>0.44640465957268638</v>
      </c>
    </row>
    <row r="1233" spans="1:12" x14ac:dyDescent="0.2">
      <c r="A1233" s="27">
        <f t="shared" si="228"/>
        <v>16.600000000000101</v>
      </c>
      <c r="B1233" s="25">
        <f t="shared" si="229"/>
        <v>100.31668018366118</v>
      </c>
      <c r="C1233" s="25">
        <f t="shared" si="224"/>
        <v>7.7086105062177719</v>
      </c>
      <c r="D1233" s="26">
        <f t="shared" si="225"/>
        <v>7927.4069376982416</v>
      </c>
      <c r="E1233" s="25">
        <f t="shared" si="218"/>
        <v>0.44640465957268638</v>
      </c>
      <c r="F1233" s="28">
        <f t="shared" si="226"/>
        <v>0.29711337968285506</v>
      </c>
      <c r="G1233" s="25">
        <f t="shared" si="219"/>
        <v>0.10270000000000001</v>
      </c>
      <c r="H1233" s="25">
        <f t="shared" si="227"/>
        <v>0</v>
      </c>
      <c r="I1233" s="25">
        <f t="shared" si="220"/>
        <v>4.1451861246035167</v>
      </c>
      <c r="J1233" s="25">
        <f t="shared" si="221"/>
        <v>4.6591279889831305E-2</v>
      </c>
      <c r="K1233" s="25">
        <f t="shared" si="222"/>
        <v>5.897630365801431E-2</v>
      </c>
      <c r="L1233" s="25">
        <f t="shared" si="223"/>
        <v>0.44640465957268638</v>
      </c>
    </row>
    <row r="1234" spans="1:12" x14ac:dyDescent="0.2">
      <c r="A1234" s="27">
        <f t="shared" si="228"/>
        <v>16.600000000000101</v>
      </c>
      <c r="B1234" s="25">
        <f t="shared" si="229"/>
        <v>100.31668018366118</v>
      </c>
      <c r="C1234" s="25">
        <f t="shared" si="224"/>
        <v>7.7086105062177719</v>
      </c>
      <c r="D1234" s="26">
        <f t="shared" si="225"/>
        <v>7927.4069376982416</v>
      </c>
      <c r="E1234" s="25">
        <f t="shared" si="218"/>
        <v>0.44640465957268638</v>
      </c>
      <c r="F1234" s="28">
        <f t="shared" si="226"/>
        <v>0.29711337968285506</v>
      </c>
      <c r="G1234" s="25">
        <f t="shared" si="219"/>
        <v>0.10270000000000001</v>
      </c>
      <c r="H1234" s="25">
        <f t="shared" si="227"/>
        <v>0</v>
      </c>
      <c r="I1234" s="25">
        <f t="shared" si="220"/>
        <v>4.1451861246035167</v>
      </c>
      <c r="J1234" s="25">
        <f t="shared" si="221"/>
        <v>4.6591279889831305E-2</v>
      </c>
      <c r="K1234" s="25">
        <f t="shared" si="222"/>
        <v>5.897630365801431E-2</v>
      </c>
      <c r="L1234" s="25">
        <f t="shared" si="223"/>
        <v>0.44640465957268638</v>
      </c>
    </row>
    <row r="1235" spans="1:12" x14ac:dyDescent="0.2">
      <c r="A1235" s="27">
        <f t="shared" si="228"/>
        <v>16.600000000000101</v>
      </c>
      <c r="B1235" s="25">
        <f t="shared" si="229"/>
        <v>100.31668018366118</v>
      </c>
      <c r="C1235" s="25">
        <f t="shared" si="224"/>
        <v>7.7086105062177719</v>
      </c>
      <c r="D1235" s="26">
        <f t="shared" si="225"/>
        <v>7927.4069376982416</v>
      </c>
      <c r="E1235" s="25">
        <f t="shared" si="218"/>
        <v>0.44640465957268638</v>
      </c>
      <c r="F1235" s="28">
        <f t="shared" si="226"/>
        <v>0.29711337968285506</v>
      </c>
      <c r="G1235" s="25">
        <f t="shared" si="219"/>
        <v>0.10270000000000001</v>
      </c>
      <c r="H1235" s="25">
        <f t="shared" si="227"/>
        <v>0</v>
      </c>
      <c r="I1235" s="25">
        <f t="shared" si="220"/>
        <v>4.1451861246035167</v>
      </c>
      <c r="J1235" s="25">
        <f t="shared" si="221"/>
        <v>4.6591279889831305E-2</v>
      </c>
      <c r="K1235" s="25">
        <f t="shared" si="222"/>
        <v>5.897630365801431E-2</v>
      </c>
      <c r="L1235" s="25">
        <f t="shared" si="223"/>
        <v>0.44640465957268638</v>
      </c>
    </row>
    <row r="1236" spans="1:12" x14ac:dyDescent="0.2">
      <c r="A1236" s="27">
        <f t="shared" si="228"/>
        <v>16.600000000000101</v>
      </c>
      <c r="B1236" s="25">
        <f t="shared" si="229"/>
        <v>100.31668018366118</v>
      </c>
      <c r="C1236" s="25">
        <f t="shared" si="224"/>
        <v>7.7086105062177719</v>
      </c>
      <c r="D1236" s="26">
        <f t="shared" si="225"/>
        <v>7927.4069376982416</v>
      </c>
      <c r="E1236" s="25">
        <f t="shared" si="218"/>
        <v>0.44640465957268638</v>
      </c>
      <c r="F1236" s="28">
        <f t="shared" si="226"/>
        <v>0.29711337968285506</v>
      </c>
      <c r="G1236" s="25">
        <f t="shared" si="219"/>
        <v>0.10270000000000001</v>
      </c>
      <c r="H1236" s="25">
        <f t="shared" si="227"/>
        <v>0</v>
      </c>
      <c r="I1236" s="25">
        <f t="shared" si="220"/>
        <v>4.1451861246035167</v>
      </c>
      <c r="J1236" s="25">
        <f t="shared" si="221"/>
        <v>4.6591279889831305E-2</v>
      </c>
      <c r="K1236" s="25">
        <f t="shared" si="222"/>
        <v>5.897630365801431E-2</v>
      </c>
      <c r="L1236" s="25">
        <f t="shared" si="223"/>
        <v>0.44640465957268638</v>
      </c>
    </row>
    <row r="1237" spans="1:12" x14ac:dyDescent="0.2">
      <c r="A1237" s="27">
        <f t="shared" si="228"/>
        <v>16.600000000000101</v>
      </c>
      <c r="B1237" s="25">
        <f t="shared" si="229"/>
        <v>100.31668018366118</v>
      </c>
      <c r="C1237" s="25">
        <f t="shared" si="224"/>
        <v>7.7086105062177719</v>
      </c>
      <c r="D1237" s="26">
        <f t="shared" si="225"/>
        <v>7927.4069376982416</v>
      </c>
      <c r="E1237" s="25">
        <f t="shared" si="218"/>
        <v>0.44640465957268638</v>
      </c>
      <c r="F1237" s="28">
        <f t="shared" si="226"/>
        <v>0.29711337968285506</v>
      </c>
      <c r="G1237" s="25">
        <f t="shared" si="219"/>
        <v>0.10270000000000001</v>
      </c>
      <c r="H1237" s="25">
        <f t="shared" si="227"/>
        <v>0</v>
      </c>
      <c r="I1237" s="25">
        <f t="shared" si="220"/>
        <v>4.1451861246035167</v>
      </c>
      <c r="J1237" s="25">
        <f t="shared" si="221"/>
        <v>4.6591279889831305E-2</v>
      </c>
      <c r="K1237" s="25">
        <f t="shared" si="222"/>
        <v>5.897630365801431E-2</v>
      </c>
      <c r="L1237" s="25">
        <f t="shared" si="223"/>
        <v>0.44640465957268638</v>
      </c>
    </row>
    <row r="1238" spans="1:12" x14ac:dyDescent="0.2">
      <c r="A1238" s="27">
        <f t="shared" si="228"/>
        <v>16.600000000000101</v>
      </c>
      <c r="B1238" s="25">
        <f t="shared" si="229"/>
        <v>100.31668018366118</v>
      </c>
      <c r="C1238" s="25">
        <f t="shared" si="224"/>
        <v>7.7086105062177719</v>
      </c>
      <c r="D1238" s="26">
        <f t="shared" si="225"/>
        <v>7927.4069376982416</v>
      </c>
      <c r="E1238" s="25">
        <f t="shared" si="218"/>
        <v>0.44640465957268638</v>
      </c>
      <c r="F1238" s="28">
        <f t="shared" si="226"/>
        <v>0.29711337968285506</v>
      </c>
      <c r="G1238" s="25">
        <f t="shared" si="219"/>
        <v>0.10270000000000001</v>
      </c>
      <c r="H1238" s="25">
        <f t="shared" si="227"/>
        <v>0</v>
      </c>
      <c r="I1238" s="25">
        <f t="shared" si="220"/>
        <v>4.1451861246035167</v>
      </c>
      <c r="J1238" s="25">
        <f t="shared" si="221"/>
        <v>4.6591279889831305E-2</v>
      </c>
      <c r="K1238" s="25">
        <f t="shared" si="222"/>
        <v>5.897630365801431E-2</v>
      </c>
      <c r="L1238" s="25">
        <f t="shared" si="223"/>
        <v>0.44640465957268638</v>
      </c>
    </row>
    <row r="1239" spans="1:12" x14ac:dyDescent="0.2">
      <c r="A1239" s="27">
        <f t="shared" si="228"/>
        <v>16.600000000000101</v>
      </c>
      <c r="B1239" s="25">
        <f t="shared" si="229"/>
        <v>100.31668018366118</v>
      </c>
      <c r="C1239" s="25">
        <f t="shared" si="224"/>
        <v>7.7086105062177719</v>
      </c>
      <c r="D1239" s="26">
        <f t="shared" si="225"/>
        <v>7927.4069376982416</v>
      </c>
      <c r="E1239" s="25">
        <f t="shared" ref="E1239:E1302" si="230">$I1239*2/$D$6*($D$7/$B$11)</f>
        <v>0.44640465957268638</v>
      </c>
      <c r="F1239" s="28">
        <f t="shared" si="226"/>
        <v>0.29711337968285506</v>
      </c>
      <c r="G1239" s="25">
        <f t="shared" ref="G1239:G1302" si="231">IF(OR(AND(B1238&gt;14,B1238&lt;37),AND(B1238&gt;49,B1238&lt;72)),$D$8*(($F$4/1000)*C1238*C1238)/5+IF($B$12="Yes",$D$9,$D$10)*($F$4/1000)+IF($B$13="Yes",0,$D$11*($F$4/1000)),IF($B$12="Yes",$D$9,$D$10)*($F$4/1000))</f>
        <v>0.10270000000000001</v>
      </c>
      <c r="H1239" s="25">
        <f t="shared" si="227"/>
        <v>0</v>
      </c>
      <c r="I1239" s="25">
        <f t="shared" ref="I1239:I1302" si="232">IF($D1239&lt;=$B$17,$C$17-$D$17*$D1239,IF($D1239&lt;=$B$18,$C$18-$D$18*($D1239-$B$17),IF($D1239&lt;=$B$19,$C$19-$D$19*($D1239-$B$18),IF($D1239&gt;=$B$19+1,0))))</f>
        <v>4.1451861246035167</v>
      </c>
      <c r="J1239" s="25">
        <f t="shared" ref="J1239:J1302" si="233">$L1239+$H1239-$F1239-$G1239</f>
        <v>4.6591279889831305E-2</v>
      </c>
      <c r="K1239" s="25">
        <f t="shared" ref="K1239:K1302" si="234">$J1239/($F$4/1000)</f>
        <v>5.897630365801431E-2</v>
      </c>
      <c r="L1239" s="25">
        <f t="shared" ref="L1239:L1302" si="235">IF($B$12="Yes",IF(E1239&gt;=$D$12*($F$4/1000),$D$12*($F$4/1000),E1239),IF(E1239&gt;=$D$13*($F$4/1000),$D$13*($F$4/1000),E1239))</f>
        <v>0.44640465957268638</v>
      </c>
    </row>
    <row r="1240" spans="1:12" x14ac:dyDescent="0.2">
      <c r="A1240" s="27">
        <f t="shared" si="228"/>
        <v>16.600000000000101</v>
      </c>
      <c r="B1240" s="25">
        <f t="shared" si="229"/>
        <v>100.31668018366118</v>
      </c>
      <c r="C1240" s="25">
        <f t="shared" ref="C1240:C1303" si="236">SQRT($C1239*$C1239+2*$K1239*($B1240-$B1239))</f>
        <v>7.7086105062177719</v>
      </c>
      <c r="D1240" s="26">
        <f t="shared" ref="D1240:D1303" si="237">$C1240/(3.1416*$D$6)*($D$7/$B$11)*60000</f>
        <v>7927.4069376982416</v>
      </c>
      <c r="E1240" s="25">
        <f t="shared" si="230"/>
        <v>0.44640465957268638</v>
      </c>
      <c r="F1240" s="28">
        <f t="shared" ref="F1240:F1303" si="238">B$8*$C1240*$C1240</f>
        <v>0.29711337968285506</v>
      </c>
      <c r="G1240" s="25">
        <f t="shared" si="231"/>
        <v>0.10270000000000001</v>
      </c>
      <c r="H1240" s="25">
        <f t="shared" ref="H1240:H1303" si="239">IF(B1240&lt;6.7,0.445/8.5*($F$4/1000)*9.81,IF(AND(B1240&gt;=6.7,B1240&lt;=76.72),0,IF(AND(B1240&gt;76.2,B1240&lt;84.92),0.445/8.5*($F$4/1000)*-9.81,IF(AND(B1240&gt;=84.92,B1240&lt;=84.92),0,IF(AND(B1240&gt;84.92,B1240&lt;92.12),0.445/8.5*($F$4/1000)*9.81,IF(B1240&gt;=92.12,0))))))</f>
        <v>0</v>
      </c>
      <c r="I1240" s="25">
        <f t="shared" si="232"/>
        <v>4.1451861246035167</v>
      </c>
      <c r="J1240" s="25">
        <f t="shared" si="233"/>
        <v>4.6591279889831305E-2</v>
      </c>
      <c r="K1240" s="25">
        <f t="shared" si="234"/>
        <v>5.897630365801431E-2</v>
      </c>
      <c r="L1240" s="25">
        <f t="shared" si="235"/>
        <v>0.44640465957268638</v>
      </c>
    </row>
    <row r="1241" spans="1:12" x14ac:dyDescent="0.2">
      <c r="A1241" s="27">
        <f t="shared" ref="A1241:A1304" si="240">IF($B1240&gt;=100,A1240,A1240+0.05)</f>
        <v>16.600000000000101</v>
      </c>
      <c r="B1241" s="25">
        <f t="shared" ref="B1241:B1304" si="241">IF(B1240&gt;100,B1240,$B1240+$C1240*0.05+0.5*0.0025*$K1240)</f>
        <v>100.31668018366118</v>
      </c>
      <c r="C1241" s="25">
        <f t="shared" si="236"/>
        <v>7.7086105062177719</v>
      </c>
      <c r="D1241" s="26">
        <f t="shared" si="237"/>
        <v>7927.4069376982416</v>
      </c>
      <c r="E1241" s="25">
        <f t="shared" si="230"/>
        <v>0.44640465957268638</v>
      </c>
      <c r="F1241" s="28">
        <f t="shared" si="238"/>
        <v>0.29711337968285506</v>
      </c>
      <c r="G1241" s="25">
        <f t="shared" si="231"/>
        <v>0.10270000000000001</v>
      </c>
      <c r="H1241" s="25">
        <f t="shared" si="239"/>
        <v>0</v>
      </c>
      <c r="I1241" s="25">
        <f t="shared" si="232"/>
        <v>4.1451861246035167</v>
      </c>
      <c r="J1241" s="25">
        <f t="shared" si="233"/>
        <v>4.6591279889831305E-2</v>
      </c>
      <c r="K1241" s="25">
        <f t="shared" si="234"/>
        <v>5.897630365801431E-2</v>
      </c>
      <c r="L1241" s="25">
        <f t="shared" si="235"/>
        <v>0.44640465957268638</v>
      </c>
    </row>
    <row r="1242" spans="1:12" x14ac:dyDescent="0.2">
      <c r="A1242" s="27">
        <f t="shared" si="240"/>
        <v>16.600000000000101</v>
      </c>
      <c r="B1242" s="25">
        <f t="shared" si="241"/>
        <v>100.31668018366118</v>
      </c>
      <c r="C1242" s="25">
        <f t="shared" si="236"/>
        <v>7.7086105062177719</v>
      </c>
      <c r="D1242" s="26">
        <f t="shared" si="237"/>
        <v>7927.4069376982416</v>
      </c>
      <c r="E1242" s="25">
        <f t="shared" si="230"/>
        <v>0.44640465957268638</v>
      </c>
      <c r="F1242" s="28">
        <f t="shared" si="238"/>
        <v>0.29711337968285506</v>
      </c>
      <c r="G1242" s="25">
        <f t="shared" si="231"/>
        <v>0.10270000000000001</v>
      </c>
      <c r="H1242" s="25">
        <f t="shared" si="239"/>
        <v>0</v>
      </c>
      <c r="I1242" s="25">
        <f t="shared" si="232"/>
        <v>4.1451861246035167</v>
      </c>
      <c r="J1242" s="25">
        <f t="shared" si="233"/>
        <v>4.6591279889831305E-2</v>
      </c>
      <c r="K1242" s="25">
        <f t="shared" si="234"/>
        <v>5.897630365801431E-2</v>
      </c>
      <c r="L1242" s="25">
        <f t="shared" si="235"/>
        <v>0.44640465957268638</v>
      </c>
    </row>
    <row r="1243" spans="1:12" x14ac:dyDescent="0.2">
      <c r="A1243" s="27">
        <f t="shared" si="240"/>
        <v>16.600000000000101</v>
      </c>
      <c r="B1243" s="25">
        <f t="shared" si="241"/>
        <v>100.31668018366118</v>
      </c>
      <c r="C1243" s="25">
        <f t="shared" si="236"/>
        <v>7.7086105062177719</v>
      </c>
      <c r="D1243" s="26">
        <f t="shared" si="237"/>
        <v>7927.4069376982416</v>
      </c>
      <c r="E1243" s="25">
        <f t="shared" si="230"/>
        <v>0.44640465957268638</v>
      </c>
      <c r="F1243" s="28">
        <f t="shared" si="238"/>
        <v>0.29711337968285506</v>
      </c>
      <c r="G1243" s="25">
        <f t="shared" si="231"/>
        <v>0.10270000000000001</v>
      </c>
      <c r="H1243" s="25">
        <f t="shared" si="239"/>
        <v>0</v>
      </c>
      <c r="I1243" s="25">
        <f t="shared" si="232"/>
        <v>4.1451861246035167</v>
      </c>
      <c r="J1243" s="25">
        <f t="shared" si="233"/>
        <v>4.6591279889831305E-2</v>
      </c>
      <c r="K1243" s="25">
        <f t="shared" si="234"/>
        <v>5.897630365801431E-2</v>
      </c>
      <c r="L1243" s="25">
        <f t="shared" si="235"/>
        <v>0.44640465957268638</v>
      </c>
    </row>
    <row r="1244" spans="1:12" x14ac:dyDescent="0.2">
      <c r="A1244" s="27">
        <f t="shared" si="240"/>
        <v>16.600000000000101</v>
      </c>
      <c r="B1244" s="25">
        <f t="shared" si="241"/>
        <v>100.31668018366118</v>
      </c>
      <c r="C1244" s="25">
        <f t="shared" si="236"/>
        <v>7.7086105062177719</v>
      </c>
      <c r="D1244" s="26">
        <f t="shared" si="237"/>
        <v>7927.4069376982416</v>
      </c>
      <c r="E1244" s="25">
        <f t="shared" si="230"/>
        <v>0.44640465957268638</v>
      </c>
      <c r="F1244" s="28">
        <f t="shared" si="238"/>
        <v>0.29711337968285506</v>
      </c>
      <c r="G1244" s="25">
        <f t="shared" si="231"/>
        <v>0.10270000000000001</v>
      </c>
      <c r="H1244" s="25">
        <f t="shared" si="239"/>
        <v>0</v>
      </c>
      <c r="I1244" s="25">
        <f t="shared" si="232"/>
        <v>4.1451861246035167</v>
      </c>
      <c r="J1244" s="25">
        <f t="shared" si="233"/>
        <v>4.6591279889831305E-2</v>
      </c>
      <c r="K1244" s="25">
        <f t="shared" si="234"/>
        <v>5.897630365801431E-2</v>
      </c>
      <c r="L1244" s="25">
        <f t="shared" si="235"/>
        <v>0.44640465957268638</v>
      </c>
    </row>
    <row r="1245" spans="1:12" x14ac:dyDescent="0.2">
      <c r="A1245" s="27">
        <f t="shared" si="240"/>
        <v>16.600000000000101</v>
      </c>
      <c r="B1245" s="25">
        <f t="shared" si="241"/>
        <v>100.31668018366118</v>
      </c>
      <c r="C1245" s="25">
        <f t="shared" si="236"/>
        <v>7.7086105062177719</v>
      </c>
      <c r="D1245" s="26">
        <f t="shared" si="237"/>
        <v>7927.4069376982416</v>
      </c>
      <c r="E1245" s="25">
        <f t="shared" si="230"/>
        <v>0.44640465957268638</v>
      </c>
      <c r="F1245" s="28">
        <f t="shared" si="238"/>
        <v>0.29711337968285506</v>
      </c>
      <c r="G1245" s="25">
        <f t="shared" si="231"/>
        <v>0.10270000000000001</v>
      </c>
      <c r="H1245" s="25">
        <f t="shared" si="239"/>
        <v>0</v>
      </c>
      <c r="I1245" s="25">
        <f t="shared" si="232"/>
        <v>4.1451861246035167</v>
      </c>
      <c r="J1245" s="25">
        <f t="shared" si="233"/>
        <v>4.6591279889831305E-2</v>
      </c>
      <c r="K1245" s="25">
        <f t="shared" si="234"/>
        <v>5.897630365801431E-2</v>
      </c>
      <c r="L1245" s="25">
        <f t="shared" si="235"/>
        <v>0.44640465957268638</v>
      </c>
    </row>
    <row r="1246" spans="1:12" x14ac:dyDescent="0.2">
      <c r="A1246" s="27">
        <f t="shared" si="240"/>
        <v>16.600000000000101</v>
      </c>
      <c r="B1246" s="25">
        <f t="shared" si="241"/>
        <v>100.31668018366118</v>
      </c>
      <c r="C1246" s="25">
        <f t="shared" si="236"/>
        <v>7.7086105062177719</v>
      </c>
      <c r="D1246" s="26">
        <f t="shared" si="237"/>
        <v>7927.4069376982416</v>
      </c>
      <c r="E1246" s="25">
        <f t="shared" si="230"/>
        <v>0.44640465957268638</v>
      </c>
      <c r="F1246" s="28">
        <f t="shared" si="238"/>
        <v>0.29711337968285506</v>
      </c>
      <c r="G1246" s="25">
        <f t="shared" si="231"/>
        <v>0.10270000000000001</v>
      </c>
      <c r="H1246" s="25">
        <f t="shared" si="239"/>
        <v>0</v>
      </c>
      <c r="I1246" s="25">
        <f t="shared" si="232"/>
        <v>4.1451861246035167</v>
      </c>
      <c r="J1246" s="25">
        <f t="shared" si="233"/>
        <v>4.6591279889831305E-2</v>
      </c>
      <c r="K1246" s="25">
        <f t="shared" si="234"/>
        <v>5.897630365801431E-2</v>
      </c>
      <c r="L1246" s="25">
        <f t="shared" si="235"/>
        <v>0.44640465957268638</v>
      </c>
    </row>
    <row r="1247" spans="1:12" x14ac:dyDescent="0.2">
      <c r="A1247" s="27">
        <f t="shared" si="240"/>
        <v>16.600000000000101</v>
      </c>
      <c r="B1247" s="25">
        <f t="shared" si="241"/>
        <v>100.31668018366118</v>
      </c>
      <c r="C1247" s="25">
        <f t="shared" si="236"/>
        <v>7.7086105062177719</v>
      </c>
      <c r="D1247" s="26">
        <f t="shared" si="237"/>
        <v>7927.4069376982416</v>
      </c>
      <c r="E1247" s="25">
        <f t="shared" si="230"/>
        <v>0.44640465957268638</v>
      </c>
      <c r="F1247" s="28">
        <f t="shared" si="238"/>
        <v>0.29711337968285506</v>
      </c>
      <c r="G1247" s="25">
        <f t="shared" si="231"/>
        <v>0.10270000000000001</v>
      </c>
      <c r="H1247" s="25">
        <f t="shared" si="239"/>
        <v>0</v>
      </c>
      <c r="I1247" s="25">
        <f t="shared" si="232"/>
        <v>4.1451861246035167</v>
      </c>
      <c r="J1247" s="25">
        <f t="shared" si="233"/>
        <v>4.6591279889831305E-2</v>
      </c>
      <c r="K1247" s="25">
        <f t="shared" si="234"/>
        <v>5.897630365801431E-2</v>
      </c>
      <c r="L1247" s="25">
        <f t="shared" si="235"/>
        <v>0.44640465957268638</v>
      </c>
    </row>
    <row r="1248" spans="1:12" x14ac:dyDescent="0.2">
      <c r="A1248" s="27">
        <f t="shared" si="240"/>
        <v>16.600000000000101</v>
      </c>
      <c r="B1248" s="25">
        <f t="shared" si="241"/>
        <v>100.31668018366118</v>
      </c>
      <c r="C1248" s="25">
        <f t="shared" si="236"/>
        <v>7.7086105062177719</v>
      </c>
      <c r="D1248" s="26">
        <f t="shared" si="237"/>
        <v>7927.4069376982416</v>
      </c>
      <c r="E1248" s="25">
        <f t="shared" si="230"/>
        <v>0.44640465957268638</v>
      </c>
      <c r="F1248" s="28">
        <f t="shared" si="238"/>
        <v>0.29711337968285506</v>
      </c>
      <c r="G1248" s="25">
        <f t="shared" si="231"/>
        <v>0.10270000000000001</v>
      </c>
      <c r="H1248" s="25">
        <f t="shared" si="239"/>
        <v>0</v>
      </c>
      <c r="I1248" s="25">
        <f t="shared" si="232"/>
        <v>4.1451861246035167</v>
      </c>
      <c r="J1248" s="25">
        <f t="shared" si="233"/>
        <v>4.6591279889831305E-2</v>
      </c>
      <c r="K1248" s="25">
        <f t="shared" si="234"/>
        <v>5.897630365801431E-2</v>
      </c>
      <c r="L1248" s="25">
        <f t="shared" si="235"/>
        <v>0.44640465957268638</v>
      </c>
    </row>
    <row r="1249" spans="1:12" x14ac:dyDescent="0.2">
      <c r="A1249" s="27">
        <f t="shared" si="240"/>
        <v>16.600000000000101</v>
      </c>
      <c r="B1249" s="25">
        <f t="shared" si="241"/>
        <v>100.31668018366118</v>
      </c>
      <c r="C1249" s="25">
        <f t="shared" si="236"/>
        <v>7.7086105062177719</v>
      </c>
      <c r="D1249" s="26">
        <f t="shared" si="237"/>
        <v>7927.4069376982416</v>
      </c>
      <c r="E1249" s="25">
        <f t="shared" si="230"/>
        <v>0.44640465957268638</v>
      </c>
      <c r="F1249" s="28">
        <f t="shared" si="238"/>
        <v>0.29711337968285506</v>
      </c>
      <c r="G1249" s="25">
        <f t="shared" si="231"/>
        <v>0.10270000000000001</v>
      </c>
      <c r="H1249" s="25">
        <f t="shared" si="239"/>
        <v>0</v>
      </c>
      <c r="I1249" s="25">
        <f t="shared" si="232"/>
        <v>4.1451861246035167</v>
      </c>
      <c r="J1249" s="25">
        <f t="shared" si="233"/>
        <v>4.6591279889831305E-2</v>
      </c>
      <c r="K1249" s="25">
        <f t="shared" si="234"/>
        <v>5.897630365801431E-2</v>
      </c>
      <c r="L1249" s="25">
        <f t="shared" si="235"/>
        <v>0.44640465957268638</v>
      </c>
    </row>
    <row r="1250" spans="1:12" x14ac:dyDescent="0.2">
      <c r="A1250" s="27">
        <f t="shared" si="240"/>
        <v>16.600000000000101</v>
      </c>
      <c r="B1250" s="25">
        <f t="shared" si="241"/>
        <v>100.31668018366118</v>
      </c>
      <c r="C1250" s="25">
        <f t="shared" si="236"/>
        <v>7.7086105062177719</v>
      </c>
      <c r="D1250" s="26">
        <f t="shared" si="237"/>
        <v>7927.4069376982416</v>
      </c>
      <c r="E1250" s="25">
        <f t="shared" si="230"/>
        <v>0.44640465957268638</v>
      </c>
      <c r="F1250" s="28">
        <f t="shared" si="238"/>
        <v>0.29711337968285506</v>
      </c>
      <c r="G1250" s="25">
        <f t="shared" si="231"/>
        <v>0.10270000000000001</v>
      </c>
      <c r="H1250" s="25">
        <f t="shared" si="239"/>
        <v>0</v>
      </c>
      <c r="I1250" s="25">
        <f t="shared" si="232"/>
        <v>4.1451861246035167</v>
      </c>
      <c r="J1250" s="25">
        <f t="shared" si="233"/>
        <v>4.6591279889831305E-2</v>
      </c>
      <c r="K1250" s="25">
        <f t="shared" si="234"/>
        <v>5.897630365801431E-2</v>
      </c>
      <c r="L1250" s="25">
        <f t="shared" si="235"/>
        <v>0.44640465957268638</v>
      </c>
    </row>
    <row r="1251" spans="1:12" x14ac:dyDescent="0.2">
      <c r="A1251" s="27">
        <f t="shared" si="240"/>
        <v>16.600000000000101</v>
      </c>
      <c r="B1251" s="25">
        <f t="shared" si="241"/>
        <v>100.31668018366118</v>
      </c>
      <c r="C1251" s="25">
        <f t="shared" si="236"/>
        <v>7.7086105062177719</v>
      </c>
      <c r="D1251" s="26">
        <f t="shared" si="237"/>
        <v>7927.4069376982416</v>
      </c>
      <c r="E1251" s="25">
        <f t="shared" si="230"/>
        <v>0.44640465957268638</v>
      </c>
      <c r="F1251" s="28">
        <f t="shared" si="238"/>
        <v>0.29711337968285506</v>
      </c>
      <c r="G1251" s="25">
        <f t="shared" si="231"/>
        <v>0.10270000000000001</v>
      </c>
      <c r="H1251" s="25">
        <f t="shared" si="239"/>
        <v>0</v>
      </c>
      <c r="I1251" s="25">
        <f t="shared" si="232"/>
        <v>4.1451861246035167</v>
      </c>
      <c r="J1251" s="25">
        <f t="shared" si="233"/>
        <v>4.6591279889831305E-2</v>
      </c>
      <c r="K1251" s="25">
        <f t="shared" si="234"/>
        <v>5.897630365801431E-2</v>
      </c>
      <c r="L1251" s="25">
        <f t="shared" si="235"/>
        <v>0.44640465957268638</v>
      </c>
    </row>
    <row r="1252" spans="1:12" x14ac:dyDescent="0.2">
      <c r="A1252" s="27">
        <f t="shared" si="240"/>
        <v>16.600000000000101</v>
      </c>
      <c r="B1252" s="25">
        <f t="shared" si="241"/>
        <v>100.31668018366118</v>
      </c>
      <c r="C1252" s="25">
        <f t="shared" si="236"/>
        <v>7.7086105062177719</v>
      </c>
      <c r="D1252" s="26">
        <f t="shared" si="237"/>
        <v>7927.4069376982416</v>
      </c>
      <c r="E1252" s="25">
        <f t="shared" si="230"/>
        <v>0.44640465957268638</v>
      </c>
      <c r="F1252" s="28">
        <f t="shared" si="238"/>
        <v>0.29711337968285506</v>
      </c>
      <c r="G1252" s="25">
        <f t="shared" si="231"/>
        <v>0.10270000000000001</v>
      </c>
      <c r="H1252" s="25">
        <f t="shared" si="239"/>
        <v>0</v>
      </c>
      <c r="I1252" s="25">
        <f t="shared" si="232"/>
        <v>4.1451861246035167</v>
      </c>
      <c r="J1252" s="25">
        <f t="shared" si="233"/>
        <v>4.6591279889831305E-2</v>
      </c>
      <c r="K1252" s="25">
        <f t="shared" si="234"/>
        <v>5.897630365801431E-2</v>
      </c>
      <c r="L1252" s="25">
        <f t="shared" si="235"/>
        <v>0.44640465957268638</v>
      </c>
    </row>
    <row r="1253" spans="1:12" x14ac:dyDescent="0.2">
      <c r="A1253" s="27">
        <f t="shared" si="240"/>
        <v>16.600000000000101</v>
      </c>
      <c r="B1253" s="25">
        <f t="shared" si="241"/>
        <v>100.31668018366118</v>
      </c>
      <c r="C1253" s="25">
        <f t="shared" si="236"/>
        <v>7.7086105062177719</v>
      </c>
      <c r="D1253" s="26">
        <f t="shared" si="237"/>
        <v>7927.4069376982416</v>
      </c>
      <c r="E1253" s="25">
        <f t="shared" si="230"/>
        <v>0.44640465957268638</v>
      </c>
      <c r="F1253" s="28">
        <f t="shared" si="238"/>
        <v>0.29711337968285506</v>
      </c>
      <c r="G1253" s="25">
        <f t="shared" si="231"/>
        <v>0.10270000000000001</v>
      </c>
      <c r="H1253" s="25">
        <f t="shared" si="239"/>
        <v>0</v>
      </c>
      <c r="I1253" s="25">
        <f t="shared" si="232"/>
        <v>4.1451861246035167</v>
      </c>
      <c r="J1253" s="25">
        <f t="shared" si="233"/>
        <v>4.6591279889831305E-2</v>
      </c>
      <c r="K1253" s="25">
        <f t="shared" si="234"/>
        <v>5.897630365801431E-2</v>
      </c>
      <c r="L1253" s="25">
        <f t="shared" si="235"/>
        <v>0.44640465957268638</v>
      </c>
    </row>
    <row r="1254" spans="1:12" x14ac:dyDescent="0.2">
      <c r="A1254" s="27">
        <f t="shared" si="240"/>
        <v>16.600000000000101</v>
      </c>
      <c r="B1254" s="25">
        <f t="shared" si="241"/>
        <v>100.31668018366118</v>
      </c>
      <c r="C1254" s="25">
        <f t="shared" si="236"/>
        <v>7.7086105062177719</v>
      </c>
      <c r="D1254" s="26">
        <f t="shared" si="237"/>
        <v>7927.4069376982416</v>
      </c>
      <c r="E1254" s="25">
        <f t="shared" si="230"/>
        <v>0.44640465957268638</v>
      </c>
      <c r="F1254" s="28">
        <f t="shared" si="238"/>
        <v>0.29711337968285506</v>
      </c>
      <c r="G1254" s="25">
        <f t="shared" si="231"/>
        <v>0.10270000000000001</v>
      </c>
      <c r="H1254" s="25">
        <f t="shared" si="239"/>
        <v>0</v>
      </c>
      <c r="I1254" s="25">
        <f t="shared" si="232"/>
        <v>4.1451861246035167</v>
      </c>
      <c r="J1254" s="25">
        <f t="shared" si="233"/>
        <v>4.6591279889831305E-2</v>
      </c>
      <c r="K1254" s="25">
        <f t="shared" si="234"/>
        <v>5.897630365801431E-2</v>
      </c>
      <c r="L1254" s="25">
        <f t="shared" si="235"/>
        <v>0.44640465957268638</v>
      </c>
    </row>
    <row r="1255" spans="1:12" x14ac:dyDescent="0.2">
      <c r="A1255" s="27">
        <f t="shared" si="240"/>
        <v>16.600000000000101</v>
      </c>
      <c r="B1255" s="25">
        <f t="shared" si="241"/>
        <v>100.31668018366118</v>
      </c>
      <c r="C1255" s="25">
        <f t="shared" si="236"/>
        <v>7.7086105062177719</v>
      </c>
      <c r="D1255" s="26">
        <f t="shared" si="237"/>
        <v>7927.4069376982416</v>
      </c>
      <c r="E1255" s="25">
        <f t="shared" si="230"/>
        <v>0.44640465957268638</v>
      </c>
      <c r="F1255" s="28">
        <f t="shared" si="238"/>
        <v>0.29711337968285506</v>
      </c>
      <c r="G1255" s="25">
        <f t="shared" si="231"/>
        <v>0.10270000000000001</v>
      </c>
      <c r="H1255" s="25">
        <f t="shared" si="239"/>
        <v>0</v>
      </c>
      <c r="I1255" s="25">
        <f t="shared" si="232"/>
        <v>4.1451861246035167</v>
      </c>
      <c r="J1255" s="25">
        <f t="shared" si="233"/>
        <v>4.6591279889831305E-2</v>
      </c>
      <c r="K1255" s="25">
        <f t="shared" si="234"/>
        <v>5.897630365801431E-2</v>
      </c>
      <c r="L1255" s="25">
        <f t="shared" si="235"/>
        <v>0.44640465957268638</v>
      </c>
    </row>
    <row r="1256" spans="1:12" x14ac:dyDescent="0.2">
      <c r="A1256" s="27">
        <f t="shared" si="240"/>
        <v>16.600000000000101</v>
      </c>
      <c r="B1256" s="25">
        <f t="shared" si="241"/>
        <v>100.31668018366118</v>
      </c>
      <c r="C1256" s="25">
        <f t="shared" si="236"/>
        <v>7.7086105062177719</v>
      </c>
      <c r="D1256" s="26">
        <f t="shared" si="237"/>
        <v>7927.4069376982416</v>
      </c>
      <c r="E1256" s="25">
        <f t="shared" si="230"/>
        <v>0.44640465957268638</v>
      </c>
      <c r="F1256" s="28">
        <f t="shared" si="238"/>
        <v>0.29711337968285506</v>
      </c>
      <c r="G1256" s="25">
        <f t="shared" si="231"/>
        <v>0.10270000000000001</v>
      </c>
      <c r="H1256" s="25">
        <f t="shared" si="239"/>
        <v>0</v>
      </c>
      <c r="I1256" s="25">
        <f t="shared" si="232"/>
        <v>4.1451861246035167</v>
      </c>
      <c r="J1256" s="25">
        <f t="shared" si="233"/>
        <v>4.6591279889831305E-2</v>
      </c>
      <c r="K1256" s="25">
        <f t="shared" si="234"/>
        <v>5.897630365801431E-2</v>
      </c>
      <c r="L1256" s="25">
        <f t="shared" si="235"/>
        <v>0.44640465957268638</v>
      </c>
    </row>
    <row r="1257" spans="1:12" x14ac:dyDescent="0.2">
      <c r="A1257" s="27">
        <f t="shared" si="240"/>
        <v>16.600000000000101</v>
      </c>
      <c r="B1257" s="25">
        <f t="shared" si="241"/>
        <v>100.31668018366118</v>
      </c>
      <c r="C1257" s="25">
        <f t="shared" si="236"/>
        <v>7.7086105062177719</v>
      </c>
      <c r="D1257" s="26">
        <f t="shared" si="237"/>
        <v>7927.4069376982416</v>
      </c>
      <c r="E1257" s="25">
        <f t="shared" si="230"/>
        <v>0.44640465957268638</v>
      </c>
      <c r="F1257" s="28">
        <f t="shared" si="238"/>
        <v>0.29711337968285506</v>
      </c>
      <c r="G1257" s="25">
        <f t="shared" si="231"/>
        <v>0.10270000000000001</v>
      </c>
      <c r="H1257" s="25">
        <f t="shared" si="239"/>
        <v>0</v>
      </c>
      <c r="I1257" s="25">
        <f t="shared" si="232"/>
        <v>4.1451861246035167</v>
      </c>
      <c r="J1257" s="25">
        <f t="shared" si="233"/>
        <v>4.6591279889831305E-2</v>
      </c>
      <c r="K1257" s="25">
        <f t="shared" si="234"/>
        <v>5.897630365801431E-2</v>
      </c>
      <c r="L1257" s="25">
        <f t="shared" si="235"/>
        <v>0.44640465957268638</v>
      </c>
    </row>
    <row r="1258" spans="1:12" x14ac:dyDescent="0.2">
      <c r="A1258" s="27">
        <f t="shared" si="240"/>
        <v>16.600000000000101</v>
      </c>
      <c r="B1258" s="25">
        <f t="shared" si="241"/>
        <v>100.31668018366118</v>
      </c>
      <c r="C1258" s="25">
        <f t="shared" si="236"/>
        <v>7.7086105062177719</v>
      </c>
      <c r="D1258" s="26">
        <f t="shared" si="237"/>
        <v>7927.4069376982416</v>
      </c>
      <c r="E1258" s="25">
        <f t="shared" si="230"/>
        <v>0.44640465957268638</v>
      </c>
      <c r="F1258" s="28">
        <f t="shared" si="238"/>
        <v>0.29711337968285506</v>
      </c>
      <c r="G1258" s="25">
        <f t="shared" si="231"/>
        <v>0.10270000000000001</v>
      </c>
      <c r="H1258" s="25">
        <f t="shared" si="239"/>
        <v>0</v>
      </c>
      <c r="I1258" s="25">
        <f t="shared" si="232"/>
        <v>4.1451861246035167</v>
      </c>
      <c r="J1258" s="25">
        <f t="shared" si="233"/>
        <v>4.6591279889831305E-2</v>
      </c>
      <c r="K1258" s="25">
        <f t="shared" si="234"/>
        <v>5.897630365801431E-2</v>
      </c>
      <c r="L1258" s="25">
        <f t="shared" si="235"/>
        <v>0.44640465957268638</v>
      </c>
    </row>
    <row r="1259" spans="1:12" x14ac:dyDescent="0.2">
      <c r="A1259" s="27">
        <f t="shared" si="240"/>
        <v>16.600000000000101</v>
      </c>
      <c r="B1259" s="25">
        <f t="shared" si="241"/>
        <v>100.31668018366118</v>
      </c>
      <c r="C1259" s="25">
        <f t="shared" si="236"/>
        <v>7.7086105062177719</v>
      </c>
      <c r="D1259" s="26">
        <f t="shared" si="237"/>
        <v>7927.4069376982416</v>
      </c>
      <c r="E1259" s="25">
        <f t="shared" si="230"/>
        <v>0.44640465957268638</v>
      </c>
      <c r="F1259" s="28">
        <f t="shared" si="238"/>
        <v>0.29711337968285506</v>
      </c>
      <c r="G1259" s="25">
        <f t="shared" si="231"/>
        <v>0.10270000000000001</v>
      </c>
      <c r="H1259" s="25">
        <f t="shared" si="239"/>
        <v>0</v>
      </c>
      <c r="I1259" s="25">
        <f t="shared" si="232"/>
        <v>4.1451861246035167</v>
      </c>
      <c r="J1259" s="25">
        <f t="shared" si="233"/>
        <v>4.6591279889831305E-2</v>
      </c>
      <c r="K1259" s="25">
        <f t="shared" si="234"/>
        <v>5.897630365801431E-2</v>
      </c>
      <c r="L1259" s="25">
        <f t="shared" si="235"/>
        <v>0.44640465957268638</v>
      </c>
    </row>
    <row r="1260" spans="1:12" x14ac:dyDescent="0.2">
      <c r="A1260" s="27">
        <f t="shared" si="240"/>
        <v>16.600000000000101</v>
      </c>
      <c r="B1260" s="25">
        <f t="shared" si="241"/>
        <v>100.31668018366118</v>
      </c>
      <c r="C1260" s="25">
        <f t="shared" si="236"/>
        <v>7.7086105062177719</v>
      </c>
      <c r="D1260" s="26">
        <f t="shared" si="237"/>
        <v>7927.4069376982416</v>
      </c>
      <c r="E1260" s="25">
        <f t="shared" si="230"/>
        <v>0.44640465957268638</v>
      </c>
      <c r="F1260" s="28">
        <f t="shared" si="238"/>
        <v>0.29711337968285506</v>
      </c>
      <c r="G1260" s="25">
        <f t="shared" si="231"/>
        <v>0.10270000000000001</v>
      </c>
      <c r="H1260" s="25">
        <f t="shared" si="239"/>
        <v>0</v>
      </c>
      <c r="I1260" s="25">
        <f t="shared" si="232"/>
        <v>4.1451861246035167</v>
      </c>
      <c r="J1260" s="25">
        <f t="shared" si="233"/>
        <v>4.6591279889831305E-2</v>
      </c>
      <c r="K1260" s="25">
        <f t="shared" si="234"/>
        <v>5.897630365801431E-2</v>
      </c>
      <c r="L1260" s="25">
        <f t="shared" si="235"/>
        <v>0.44640465957268638</v>
      </c>
    </row>
    <row r="1261" spans="1:12" x14ac:dyDescent="0.2">
      <c r="A1261" s="27">
        <f t="shared" si="240"/>
        <v>16.600000000000101</v>
      </c>
      <c r="B1261" s="25">
        <f t="shared" si="241"/>
        <v>100.31668018366118</v>
      </c>
      <c r="C1261" s="25">
        <f t="shared" si="236"/>
        <v>7.7086105062177719</v>
      </c>
      <c r="D1261" s="26">
        <f t="shared" si="237"/>
        <v>7927.4069376982416</v>
      </c>
      <c r="E1261" s="25">
        <f t="shared" si="230"/>
        <v>0.44640465957268638</v>
      </c>
      <c r="F1261" s="28">
        <f t="shared" si="238"/>
        <v>0.29711337968285506</v>
      </c>
      <c r="G1261" s="25">
        <f t="shared" si="231"/>
        <v>0.10270000000000001</v>
      </c>
      <c r="H1261" s="25">
        <f t="shared" si="239"/>
        <v>0</v>
      </c>
      <c r="I1261" s="25">
        <f t="shared" si="232"/>
        <v>4.1451861246035167</v>
      </c>
      <c r="J1261" s="25">
        <f t="shared" si="233"/>
        <v>4.6591279889831305E-2</v>
      </c>
      <c r="K1261" s="25">
        <f t="shared" si="234"/>
        <v>5.897630365801431E-2</v>
      </c>
      <c r="L1261" s="25">
        <f t="shared" si="235"/>
        <v>0.44640465957268638</v>
      </c>
    </row>
    <row r="1262" spans="1:12" x14ac:dyDescent="0.2">
      <c r="A1262" s="27">
        <f t="shared" si="240"/>
        <v>16.600000000000101</v>
      </c>
      <c r="B1262" s="25">
        <f t="shared" si="241"/>
        <v>100.31668018366118</v>
      </c>
      <c r="C1262" s="25">
        <f t="shared" si="236"/>
        <v>7.7086105062177719</v>
      </c>
      <c r="D1262" s="26">
        <f t="shared" si="237"/>
        <v>7927.4069376982416</v>
      </c>
      <c r="E1262" s="25">
        <f t="shared" si="230"/>
        <v>0.44640465957268638</v>
      </c>
      <c r="F1262" s="28">
        <f t="shared" si="238"/>
        <v>0.29711337968285506</v>
      </c>
      <c r="G1262" s="25">
        <f t="shared" si="231"/>
        <v>0.10270000000000001</v>
      </c>
      <c r="H1262" s="25">
        <f t="shared" si="239"/>
        <v>0</v>
      </c>
      <c r="I1262" s="25">
        <f t="shared" si="232"/>
        <v>4.1451861246035167</v>
      </c>
      <c r="J1262" s="25">
        <f t="shared" si="233"/>
        <v>4.6591279889831305E-2</v>
      </c>
      <c r="K1262" s="25">
        <f t="shared" si="234"/>
        <v>5.897630365801431E-2</v>
      </c>
      <c r="L1262" s="25">
        <f t="shared" si="235"/>
        <v>0.44640465957268638</v>
      </c>
    </row>
    <row r="1263" spans="1:12" x14ac:dyDescent="0.2">
      <c r="A1263" s="27">
        <f t="shared" si="240"/>
        <v>16.600000000000101</v>
      </c>
      <c r="B1263" s="25">
        <f t="shared" si="241"/>
        <v>100.31668018366118</v>
      </c>
      <c r="C1263" s="25">
        <f t="shared" si="236"/>
        <v>7.7086105062177719</v>
      </c>
      <c r="D1263" s="26">
        <f t="shared" si="237"/>
        <v>7927.4069376982416</v>
      </c>
      <c r="E1263" s="25">
        <f t="shared" si="230"/>
        <v>0.44640465957268638</v>
      </c>
      <c r="F1263" s="28">
        <f t="shared" si="238"/>
        <v>0.29711337968285506</v>
      </c>
      <c r="G1263" s="25">
        <f t="shared" si="231"/>
        <v>0.10270000000000001</v>
      </c>
      <c r="H1263" s="25">
        <f t="shared" si="239"/>
        <v>0</v>
      </c>
      <c r="I1263" s="25">
        <f t="shared" si="232"/>
        <v>4.1451861246035167</v>
      </c>
      <c r="J1263" s="25">
        <f t="shared" si="233"/>
        <v>4.6591279889831305E-2</v>
      </c>
      <c r="K1263" s="25">
        <f t="shared" si="234"/>
        <v>5.897630365801431E-2</v>
      </c>
      <c r="L1263" s="25">
        <f t="shared" si="235"/>
        <v>0.44640465957268638</v>
      </c>
    </row>
    <row r="1264" spans="1:12" x14ac:dyDescent="0.2">
      <c r="A1264" s="27">
        <f t="shared" si="240"/>
        <v>16.600000000000101</v>
      </c>
      <c r="B1264" s="25">
        <f t="shared" si="241"/>
        <v>100.31668018366118</v>
      </c>
      <c r="C1264" s="25">
        <f t="shared" si="236"/>
        <v>7.7086105062177719</v>
      </c>
      <c r="D1264" s="26">
        <f t="shared" si="237"/>
        <v>7927.4069376982416</v>
      </c>
      <c r="E1264" s="25">
        <f t="shared" si="230"/>
        <v>0.44640465957268638</v>
      </c>
      <c r="F1264" s="28">
        <f t="shared" si="238"/>
        <v>0.29711337968285506</v>
      </c>
      <c r="G1264" s="25">
        <f t="shared" si="231"/>
        <v>0.10270000000000001</v>
      </c>
      <c r="H1264" s="25">
        <f t="shared" si="239"/>
        <v>0</v>
      </c>
      <c r="I1264" s="25">
        <f t="shared" si="232"/>
        <v>4.1451861246035167</v>
      </c>
      <c r="J1264" s="25">
        <f t="shared" si="233"/>
        <v>4.6591279889831305E-2</v>
      </c>
      <c r="K1264" s="25">
        <f t="shared" si="234"/>
        <v>5.897630365801431E-2</v>
      </c>
      <c r="L1264" s="25">
        <f t="shared" si="235"/>
        <v>0.44640465957268638</v>
      </c>
    </row>
    <row r="1265" spans="1:12" x14ac:dyDescent="0.2">
      <c r="A1265" s="27">
        <f t="shared" si="240"/>
        <v>16.600000000000101</v>
      </c>
      <c r="B1265" s="25">
        <f t="shared" si="241"/>
        <v>100.31668018366118</v>
      </c>
      <c r="C1265" s="25">
        <f t="shared" si="236"/>
        <v>7.7086105062177719</v>
      </c>
      <c r="D1265" s="26">
        <f t="shared" si="237"/>
        <v>7927.4069376982416</v>
      </c>
      <c r="E1265" s="25">
        <f t="shared" si="230"/>
        <v>0.44640465957268638</v>
      </c>
      <c r="F1265" s="28">
        <f t="shared" si="238"/>
        <v>0.29711337968285506</v>
      </c>
      <c r="G1265" s="25">
        <f t="shared" si="231"/>
        <v>0.10270000000000001</v>
      </c>
      <c r="H1265" s="25">
        <f t="shared" si="239"/>
        <v>0</v>
      </c>
      <c r="I1265" s="25">
        <f t="shared" si="232"/>
        <v>4.1451861246035167</v>
      </c>
      <c r="J1265" s="25">
        <f t="shared" si="233"/>
        <v>4.6591279889831305E-2</v>
      </c>
      <c r="K1265" s="25">
        <f t="shared" si="234"/>
        <v>5.897630365801431E-2</v>
      </c>
      <c r="L1265" s="25">
        <f t="shared" si="235"/>
        <v>0.44640465957268638</v>
      </c>
    </row>
    <row r="1266" spans="1:12" x14ac:dyDescent="0.2">
      <c r="A1266" s="27">
        <f t="shared" si="240"/>
        <v>16.600000000000101</v>
      </c>
      <c r="B1266" s="25">
        <f t="shared" si="241"/>
        <v>100.31668018366118</v>
      </c>
      <c r="C1266" s="25">
        <f t="shared" si="236"/>
        <v>7.7086105062177719</v>
      </c>
      <c r="D1266" s="26">
        <f t="shared" si="237"/>
        <v>7927.4069376982416</v>
      </c>
      <c r="E1266" s="25">
        <f t="shared" si="230"/>
        <v>0.44640465957268638</v>
      </c>
      <c r="F1266" s="28">
        <f t="shared" si="238"/>
        <v>0.29711337968285506</v>
      </c>
      <c r="G1266" s="25">
        <f t="shared" si="231"/>
        <v>0.10270000000000001</v>
      </c>
      <c r="H1266" s="25">
        <f t="shared" si="239"/>
        <v>0</v>
      </c>
      <c r="I1266" s="25">
        <f t="shared" si="232"/>
        <v>4.1451861246035167</v>
      </c>
      <c r="J1266" s="25">
        <f t="shared" si="233"/>
        <v>4.6591279889831305E-2</v>
      </c>
      <c r="K1266" s="25">
        <f t="shared" si="234"/>
        <v>5.897630365801431E-2</v>
      </c>
      <c r="L1266" s="25">
        <f t="shared" si="235"/>
        <v>0.44640465957268638</v>
      </c>
    </row>
    <row r="1267" spans="1:12" x14ac:dyDescent="0.2">
      <c r="A1267" s="27">
        <f t="shared" si="240"/>
        <v>16.600000000000101</v>
      </c>
      <c r="B1267" s="25">
        <f t="shared" si="241"/>
        <v>100.31668018366118</v>
      </c>
      <c r="C1267" s="25">
        <f t="shared" si="236"/>
        <v>7.7086105062177719</v>
      </c>
      <c r="D1267" s="26">
        <f t="shared" si="237"/>
        <v>7927.4069376982416</v>
      </c>
      <c r="E1267" s="25">
        <f t="shared" si="230"/>
        <v>0.44640465957268638</v>
      </c>
      <c r="F1267" s="28">
        <f t="shared" si="238"/>
        <v>0.29711337968285506</v>
      </c>
      <c r="G1267" s="25">
        <f t="shared" si="231"/>
        <v>0.10270000000000001</v>
      </c>
      <c r="H1267" s="25">
        <f t="shared" si="239"/>
        <v>0</v>
      </c>
      <c r="I1267" s="25">
        <f t="shared" si="232"/>
        <v>4.1451861246035167</v>
      </c>
      <c r="J1267" s="25">
        <f t="shared" si="233"/>
        <v>4.6591279889831305E-2</v>
      </c>
      <c r="K1267" s="25">
        <f t="shared" si="234"/>
        <v>5.897630365801431E-2</v>
      </c>
      <c r="L1267" s="25">
        <f t="shared" si="235"/>
        <v>0.44640465957268638</v>
      </c>
    </row>
    <row r="1268" spans="1:12" x14ac:dyDescent="0.2">
      <c r="A1268" s="27">
        <f t="shared" si="240"/>
        <v>16.600000000000101</v>
      </c>
      <c r="B1268" s="25">
        <f t="shared" si="241"/>
        <v>100.31668018366118</v>
      </c>
      <c r="C1268" s="25">
        <f t="shared" si="236"/>
        <v>7.7086105062177719</v>
      </c>
      <c r="D1268" s="26">
        <f t="shared" si="237"/>
        <v>7927.4069376982416</v>
      </c>
      <c r="E1268" s="25">
        <f t="shared" si="230"/>
        <v>0.44640465957268638</v>
      </c>
      <c r="F1268" s="28">
        <f t="shared" si="238"/>
        <v>0.29711337968285506</v>
      </c>
      <c r="G1268" s="25">
        <f t="shared" si="231"/>
        <v>0.10270000000000001</v>
      </c>
      <c r="H1268" s="25">
        <f t="shared" si="239"/>
        <v>0</v>
      </c>
      <c r="I1268" s="25">
        <f t="shared" si="232"/>
        <v>4.1451861246035167</v>
      </c>
      <c r="J1268" s="25">
        <f t="shared" si="233"/>
        <v>4.6591279889831305E-2</v>
      </c>
      <c r="K1268" s="25">
        <f t="shared" si="234"/>
        <v>5.897630365801431E-2</v>
      </c>
      <c r="L1268" s="25">
        <f t="shared" si="235"/>
        <v>0.44640465957268638</v>
      </c>
    </row>
    <row r="1269" spans="1:12" x14ac:dyDescent="0.2">
      <c r="A1269" s="27">
        <f t="shared" si="240"/>
        <v>16.600000000000101</v>
      </c>
      <c r="B1269" s="25">
        <f t="shared" si="241"/>
        <v>100.31668018366118</v>
      </c>
      <c r="C1269" s="25">
        <f t="shared" si="236"/>
        <v>7.7086105062177719</v>
      </c>
      <c r="D1269" s="26">
        <f t="shared" si="237"/>
        <v>7927.4069376982416</v>
      </c>
      <c r="E1269" s="25">
        <f t="shared" si="230"/>
        <v>0.44640465957268638</v>
      </c>
      <c r="F1269" s="28">
        <f t="shared" si="238"/>
        <v>0.29711337968285506</v>
      </c>
      <c r="G1269" s="25">
        <f t="shared" si="231"/>
        <v>0.10270000000000001</v>
      </c>
      <c r="H1269" s="25">
        <f t="shared" si="239"/>
        <v>0</v>
      </c>
      <c r="I1269" s="25">
        <f t="shared" si="232"/>
        <v>4.1451861246035167</v>
      </c>
      <c r="J1269" s="25">
        <f t="shared" si="233"/>
        <v>4.6591279889831305E-2</v>
      </c>
      <c r="K1269" s="25">
        <f t="shared" si="234"/>
        <v>5.897630365801431E-2</v>
      </c>
      <c r="L1269" s="25">
        <f t="shared" si="235"/>
        <v>0.44640465957268638</v>
      </c>
    </row>
    <row r="1270" spans="1:12" x14ac:dyDescent="0.2">
      <c r="A1270" s="27">
        <f t="shared" si="240"/>
        <v>16.600000000000101</v>
      </c>
      <c r="B1270" s="25">
        <f t="shared" si="241"/>
        <v>100.31668018366118</v>
      </c>
      <c r="C1270" s="25">
        <f t="shared" si="236"/>
        <v>7.7086105062177719</v>
      </c>
      <c r="D1270" s="26">
        <f t="shared" si="237"/>
        <v>7927.4069376982416</v>
      </c>
      <c r="E1270" s="25">
        <f t="shared" si="230"/>
        <v>0.44640465957268638</v>
      </c>
      <c r="F1270" s="28">
        <f t="shared" si="238"/>
        <v>0.29711337968285506</v>
      </c>
      <c r="G1270" s="25">
        <f t="shared" si="231"/>
        <v>0.10270000000000001</v>
      </c>
      <c r="H1270" s="25">
        <f t="shared" si="239"/>
        <v>0</v>
      </c>
      <c r="I1270" s="25">
        <f t="shared" si="232"/>
        <v>4.1451861246035167</v>
      </c>
      <c r="J1270" s="25">
        <f t="shared" si="233"/>
        <v>4.6591279889831305E-2</v>
      </c>
      <c r="K1270" s="25">
        <f t="shared" si="234"/>
        <v>5.897630365801431E-2</v>
      </c>
      <c r="L1270" s="25">
        <f t="shared" si="235"/>
        <v>0.44640465957268638</v>
      </c>
    </row>
    <row r="1271" spans="1:12" x14ac:dyDescent="0.2">
      <c r="A1271" s="27">
        <f t="shared" si="240"/>
        <v>16.600000000000101</v>
      </c>
      <c r="B1271" s="25">
        <f t="shared" si="241"/>
        <v>100.31668018366118</v>
      </c>
      <c r="C1271" s="25">
        <f t="shared" si="236"/>
        <v>7.7086105062177719</v>
      </c>
      <c r="D1271" s="26">
        <f t="shared" si="237"/>
        <v>7927.4069376982416</v>
      </c>
      <c r="E1271" s="25">
        <f t="shared" si="230"/>
        <v>0.44640465957268638</v>
      </c>
      <c r="F1271" s="28">
        <f t="shared" si="238"/>
        <v>0.29711337968285506</v>
      </c>
      <c r="G1271" s="25">
        <f t="shared" si="231"/>
        <v>0.10270000000000001</v>
      </c>
      <c r="H1271" s="25">
        <f t="shared" si="239"/>
        <v>0</v>
      </c>
      <c r="I1271" s="25">
        <f t="shared" si="232"/>
        <v>4.1451861246035167</v>
      </c>
      <c r="J1271" s="25">
        <f t="shared" si="233"/>
        <v>4.6591279889831305E-2</v>
      </c>
      <c r="K1271" s="25">
        <f t="shared" si="234"/>
        <v>5.897630365801431E-2</v>
      </c>
      <c r="L1271" s="25">
        <f t="shared" si="235"/>
        <v>0.44640465957268638</v>
      </c>
    </row>
    <row r="1272" spans="1:12" x14ac:dyDescent="0.2">
      <c r="A1272" s="27">
        <f t="shared" si="240"/>
        <v>16.600000000000101</v>
      </c>
      <c r="B1272" s="25">
        <f t="shared" si="241"/>
        <v>100.31668018366118</v>
      </c>
      <c r="C1272" s="25">
        <f t="shared" si="236"/>
        <v>7.7086105062177719</v>
      </c>
      <c r="D1272" s="26">
        <f t="shared" si="237"/>
        <v>7927.4069376982416</v>
      </c>
      <c r="E1272" s="25">
        <f t="shared" si="230"/>
        <v>0.44640465957268638</v>
      </c>
      <c r="F1272" s="28">
        <f t="shared" si="238"/>
        <v>0.29711337968285506</v>
      </c>
      <c r="G1272" s="25">
        <f t="shared" si="231"/>
        <v>0.10270000000000001</v>
      </c>
      <c r="H1272" s="25">
        <f t="shared" si="239"/>
        <v>0</v>
      </c>
      <c r="I1272" s="25">
        <f t="shared" si="232"/>
        <v>4.1451861246035167</v>
      </c>
      <c r="J1272" s="25">
        <f t="shared" si="233"/>
        <v>4.6591279889831305E-2</v>
      </c>
      <c r="K1272" s="25">
        <f t="shared" si="234"/>
        <v>5.897630365801431E-2</v>
      </c>
      <c r="L1272" s="25">
        <f t="shared" si="235"/>
        <v>0.44640465957268638</v>
      </c>
    </row>
    <row r="1273" spans="1:12" x14ac:dyDescent="0.2">
      <c r="A1273" s="27">
        <f t="shared" si="240"/>
        <v>16.600000000000101</v>
      </c>
      <c r="B1273" s="25">
        <f t="shared" si="241"/>
        <v>100.31668018366118</v>
      </c>
      <c r="C1273" s="25">
        <f t="shared" si="236"/>
        <v>7.7086105062177719</v>
      </c>
      <c r="D1273" s="26">
        <f t="shared" si="237"/>
        <v>7927.4069376982416</v>
      </c>
      <c r="E1273" s="25">
        <f t="shared" si="230"/>
        <v>0.44640465957268638</v>
      </c>
      <c r="F1273" s="28">
        <f t="shared" si="238"/>
        <v>0.29711337968285506</v>
      </c>
      <c r="G1273" s="25">
        <f t="shared" si="231"/>
        <v>0.10270000000000001</v>
      </c>
      <c r="H1273" s="25">
        <f t="shared" si="239"/>
        <v>0</v>
      </c>
      <c r="I1273" s="25">
        <f t="shared" si="232"/>
        <v>4.1451861246035167</v>
      </c>
      <c r="J1273" s="25">
        <f t="shared" si="233"/>
        <v>4.6591279889831305E-2</v>
      </c>
      <c r="K1273" s="25">
        <f t="shared" si="234"/>
        <v>5.897630365801431E-2</v>
      </c>
      <c r="L1273" s="25">
        <f t="shared" si="235"/>
        <v>0.44640465957268638</v>
      </c>
    </row>
    <row r="1274" spans="1:12" x14ac:dyDescent="0.2">
      <c r="A1274" s="27">
        <f t="shared" si="240"/>
        <v>16.600000000000101</v>
      </c>
      <c r="B1274" s="25">
        <f t="shared" si="241"/>
        <v>100.31668018366118</v>
      </c>
      <c r="C1274" s="25">
        <f t="shared" si="236"/>
        <v>7.7086105062177719</v>
      </c>
      <c r="D1274" s="26">
        <f t="shared" si="237"/>
        <v>7927.4069376982416</v>
      </c>
      <c r="E1274" s="25">
        <f t="shared" si="230"/>
        <v>0.44640465957268638</v>
      </c>
      <c r="F1274" s="28">
        <f t="shared" si="238"/>
        <v>0.29711337968285506</v>
      </c>
      <c r="G1274" s="25">
        <f t="shared" si="231"/>
        <v>0.10270000000000001</v>
      </c>
      <c r="H1274" s="25">
        <f t="shared" si="239"/>
        <v>0</v>
      </c>
      <c r="I1274" s="25">
        <f t="shared" si="232"/>
        <v>4.1451861246035167</v>
      </c>
      <c r="J1274" s="25">
        <f t="shared" si="233"/>
        <v>4.6591279889831305E-2</v>
      </c>
      <c r="K1274" s="25">
        <f t="shared" si="234"/>
        <v>5.897630365801431E-2</v>
      </c>
      <c r="L1274" s="25">
        <f t="shared" si="235"/>
        <v>0.44640465957268638</v>
      </c>
    </row>
    <row r="1275" spans="1:12" x14ac:dyDescent="0.2">
      <c r="A1275" s="27">
        <f t="shared" si="240"/>
        <v>16.600000000000101</v>
      </c>
      <c r="B1275" s="25">
        <f t="shared" si="241"/>
        <v>100.31668018366118</v>
      </c>
      <c r="C1275" s="25">
        <f t="shared" si="236"/>
        <v>7.7086105062177719</v>
      </c>
      <c r="D1275" s="26">
        <f t="shared" si="237"/>
        <v>7927.4069376982416</v>
      </c>
      <c r="E1275" s="25">
        <f t="shared" si="230"/>
        <v>0.44640465957268638</v>
      </c>
      <c r="F1275" s="28">
        <f t="shared" si="238"/>
        <v>0.29711337968285506</v>
      </c>
      <c r="G1275" s="25">
        <f t="shared" si="231"/>
        <v>0.10270000000000001</v>
      </c>
      <c r="H1275" s="25">
        <f t="shared" si="239"/>
        <v>0</v>
      </c>
      <c r="I1275" s="25">
        <f t="shared" si="232"/>
        <v>4.1451861246035167</v>
      </c>
      <c r="J1275" s="25">
        <f t="shared" si="233"/>
        <v>4.6591279889831305E-2</v>
      </c>
      <c r="K1275" s="25">
        <f t="shared" si="234"/>
        <v>5.897630365801431E-2</v>
      </c>
      <c r="L1275" s="25">
        <f t="shared" si="235"/>
        <v>0.44640465957268638</v>
      </c>
    </row>
    <row r="1276" spans="1:12" x14ac:dyDescent="0.2">
      <c r="A1276" s="27">
        <f t="shared" si="240"/>
        <v>16.600000000000101</v>
      </c>
      <c r="B1276" s="25">
        <f t="shared" si="241"/>
        <v>100.31668018366118</v>
      </c>
      <c r="C1276" s="25">
        <f t="shared" si="236"/>
        <v>7.7086105062177719</v>
      </c>
      <c r="D1276" s="26">
        <f t="shared" si="237"/>
        <v>7927.4069376982416</v>
      </c>
      <c r="E1276" s="25">
        <f t="shared" si="230"/>
        <v>0.44640465957268638</v>
      </c>
      <c r="F1276" s="28">
        <f t="shared" si="238"/>
        <v>0.29711337968285506</v>
      </c>
      <c r="G1276" s="25">
        <f t="shared" si="231"/>
        <v>0.10270000000000001</v>
      </c>
      <c r="H1276" s="25">
        <f t="shared" si="239"/>
        <v>0</v>
      </c>
      <c r="I1276" s="25">
        <f t="shared" si="232"/>
        <v>4.1451861246035167</v>
      </c>
      <c r="J1276" s="25">
        <f t="shared" si="233"/>
        <v>4.6591279889831305E-2</v>
      </c>
      <c r="K1276" s="25">
        <f t="shared" si="234"/>
        <v>5.897630365801431E-2</v>
      </c>
      <c r="L1276" s="25">
        <f t="shared" si="235"/>
        <v>0.44640465957268638</v>
      </c>
    </row>
    <row r="1277" spans="1:12" x14ac:dyDescent="0.2">
      <c r="A1277" s="27">
        <f t="shared" si="240"/>
        <v>16.600000000000101</v>
      </c>
      <c r="B1277" s="25">
        <f t="shared" si="241"/>
        <v>100.31668018366118</v>
      </c>
      <c r="C1277" s="25">
        <f t="shared" si="236"/>
        <v>7.7086105062177719</v>
      </c>
      <c r="D1277" s="26">
        <f t="shared" si="237"/>
        <v>7927.4069376982416</v>
      </c>
      <c r="E1277" s="25">
        <f t="shared" si="230"/>
        <v>0.44640465957268638</v>
      </c>
      <c r="F1277" s="28">
        <f t="shared" si="238"/>
        <v>0.29711337968285506</v>
      </c>
      <c r="G1277" s="25">
        <f t="shared" si="231"/>
        <v>0.10270000000000001</v>
      </c>
      <c r="H1277" s="25">
        <f t="shared" si="239"/>
        <v>0</v>
      </c>
      <c r="I1277" s="25">
        <f t="shared" si="232"/>
        <v>4.1451861246035167</v>
      </c>
      <c r="J1277" s="25">
        <f t="shared" si="233"/>
        <v>4.6591279889831305E-2</v>
      </c>
      <c r="K1277" s="25">
        <f t="shared" si="234"/>
        <v>5.897630365801431E-2</v>
      </c>
      <c r="L1277" s="25">
        <f t="shared" si="235"/>
        <v>0.44640465957268638</v>
      </c>
    </row>
    <row r="1278" spans="1:12" x14ac:dyDescent="0.2">
      <c r="A1278" s="27">
        <f t="shared" si="240"/>
        <v>16.600000000000101</v>
      </c>
      <c r="B1278" s="25">
        <f t="shared" si="241"/>
        <v>100.31668018366118</v>
      </c>
      <c r="C1278" s="25">
        <f t="shared" si="236"/>
        <v>7.7086105062177719</v>
      </c>
      <c r="D1278" s="26">
        <f t="shared" si="237"/>
        <v>7927.4069376982416</v>
      </c>
      <c r="E1278" s="25">
        <f t="shared" si="230"/>
        <v>0.44640465957268638</v>
      </c>
      <c r="F1278" s="28">
        <f t="shared" si="238"/>
        <v>0.29711337968285506</v>
      </c>
      <c r="G1278" s="25">
        <f t="shared" si="231"/>
        <v>0.10270000000000001</v>
      </c>
      <c r="H1278" s="25">
        <f t="shared" si="239"/>
        <v>0</v>
      </c>
      <c r="I1278" s="25">
        <f t="shared" si="232"/>
        <v>4.1451861246035167</v>
      </c>
      <c r="J1278" s="25">
        <f t="shared" si="233"/>
        <v>4.6591279889831305E-2</v>
      </c>
      <c r="K1278" s="25">
        <f t="shared" si="234"/>
        <v>5.897630365801431E-2</v>
      </c>
      <c r="L1278" s="25">
        <f t="shared" si="235"/>
        <v>0.44640465957268638</v>
      </c>
    </row>
    <row r="1279" spans="1:12" x14ac:dyDescent="0.2">
      <c r="A1279" s="27">
        <f t="shared" si="240"/>
        <v>16.600000000000101</v>
      </c>
      <c r="B1279" s="25">
        <f t="shared" si="241"/>
        <v>100.31668018366118</v>
      </c>
      <c r="C1279" s="25">
        <f t="shared" si="236"/>
        <v>7.7086105062177719</v>
      </c>
      <c r="D1279" s="26">
        <f t="shared" si="237"/>
        <v>7927.4069376982416</v>
      </c>
      <c r="E1279" s="25">
        <f t="shared" si="230"/>
        <v>0.44640465957268638</v>
      </c>
      <c r="F1279" s="28">
        <f t="shared" si="238"/>
        <v>0.29711337968285506</v>
      </c>
      <c r="G1279" s="25">
        <f t="shared" si="231"/>
        <v>0.10270000000000001</v>
      </c>
      <c r="H1279" s="25">
        <f t="shared" si="239"/>
        <v>0</v>
      </c>
      <c r="I1279" s="25">
        <f t="shared" si="232"/>
        <v>4.1451861246035167</v>
      </c>
      <c r="J1279" s="25">
        <f t="shared" si="233"/>
        <v>4.6591279889831305E-2</v>
      </c>
      <c r="K1279" s="25">
        <f t="shared" si="234"/>
        <v>5.897630365801431E-2</v>
      </c>
      <c r="L1279" s="25">
        <f t="shared" si="235"/>
        <v>0.44640465957268638</v>
      </c>
    </row>
    <row r="1280" spans="1:12" x14ac:dyDescent="0.2">
      <c r="A1280" s="27">
        <f t="shared" si="240"/>
        <v>16.600000000000101</v>
      </c>
      <c r="B1280" s="25">
        <f t="shared" si="241"/>
        <v>100.31668018366118</v>
      </c>
      <c r="C1280" s="25">
        <f t="shared" si="236"/>
        <v>7.7086105062177719</v>
      </c>
      <c r="D1280" s="26">
        <f t="shared" si="237"/>
        <v>7927.4069376982416</v>
      </c>
      <c r="E1280" s="25">
        <f t="shared" si="230"/>
        <v>0.44640465957268638</v>
      </c>
      <c r="F1280" s="28">
        <f t="shared" si="238"/>
        <v>0.29711337968285506</v>
      </c>
      <c r="G1280" s="25">
        <f t="shared" si="231"/>
        <v>0.10270000000000001</v>
      </c>
      <c r="H1280" s="25">
        <f t="shared" si="239"/>
        <v>0</v>
      </c>
      <c r="I1280" s="25">
        <f t="shared" si="232"/>
        <v>4.1451861246035167</v>
      </c>
      <c r="J1280" s="25">
        <f t="shared" si="233"/>
        <v>4.6591279889831305E-2</v>
      </c>
      <c r="K1280" s="25">
        <f t="shared" si="234"/>
        <v>5.897630365801431E-2</v>
      </c>
      <c r="L1280" s="25">
        <f t="shared" si="235"/>
        <v>0.44640465957268638</v>
      </c>
    </row>
    <row r="1281" spans="1:12" x14ac:dyDescent="0.2">
      <c r="A1281" s="27">
        <f t="shared" si="240"/>
        <v>16.600000000000101</v>
      </c>
      <c r="B1281" s="25">
        <f t="shared" si="241"/>
        <v>100.31668018366118</v>
      </c>
      <c r="C1281" s="25">
        <f t="shared" si="236"/>
        <v>7.7086105062177719</v>
      </c>
      <c r="D1281" s="26">
        <f t="shared" si="237"/>
        <v>7927.4069376982416</v>
      </c>
      <c r="E1281" s="25">
        <f t="shared" si="230"/>
        <v>0.44640465957268638</v>
      </c>
      <c r="F1281" s="28">
        <f t="shared" si="238"/>
        <v>0.29711337968285506</v>
      </c>
      <c r="G1281" s="25">
        <f t="shared" si="231"/>
        <v>0.10270000000000001</v>
      </c>
      <c r="H1281" s="25">
        <f t="shared" si="239"/>
        <v>0</v>
      </c>
      <c r="I1281" s="25">
        <f t="shared" si="232"/>
        <v>4.1451861246035167</v>
      </c>
      <c r="J1281" s="25">
        <f t="shared" si="233"/>
        <v>4.6591279889831305E-2</v>
      </c>
      <c r="K1281" s="25">
        <f t="shared" si="234"/>
        <v>5.897630365801431E-2</v>
      </c>
      <c r="L1281" s="25">
        <f t="shared" si="235"/>
        <v>0.44640465957268638</v>
      </c>
    </row>
    <row r="1282" spans="1:12" x14ac:dyDescent="0.2">
      <c r="A1282" s="27">
        <f t="shared" si="240"/>
        <v>16.600000000000101</v>
      </c>
      <c r="B1282" s="25">
        <f t="shared" si="241"/>
        <v>100.31668018366118</v>
      </c>
      <c r="C1282" s="25">
        <f t="shared" si="236"/>
        <v>7.7086105062177719</v>
      </c>
      <c r="D1282" s="26">
        <f t="shared" si="237"/>
        <v>7927.4069376982416</v>
      </c>
      <c r="E1282" s="25">
        <f t="shared" si="230"/>
        <v>0.44640465957268638</v>
      </c>
      <c r="F1282" s="28">
        <f t="shared" si="238"/>
        <v>0.29711337968285506</v>
      </c>
      <c r="G1282" s="25">
        <f t="shared" si="231"/>
        <v>0.10270000000000001</v>
      </c>
      <c r="H1282" s="25">
        <f t="shared" si="239"/>
        <v>0</v>
      </c>
      <c r="I1282" s="25">
        <f t="shared" si="232"/>
        <v>4.1451861246035167</v>
      </c>
      <c r="J1282" s="25">
        <f t="shared" si="233"/>
        <v>4.6591279889831305E-2</v>
      </c>
      <c r="K1282" s="25">
        <f t="shared" si="234"/>
        <v>5.897630365801431E-2</v>
      </c>
      <c r="L1282" s="25">
        <f t="shared" si="235"/>
        <v>0.44640465957268638</v>
      </c>
    </row>
    <row r="1283" spans="1:12" x14ac:dyDescent="0.2">
      <c r="A1283" s="27">
        <f t="shared" si="240"/>
        <v>16.600000000000101</v>
      </c>
      <c r="B1283" s="25">
        <f t="shared" si="241"/>
        <v>100.31668018366118</v>
      </c>
      <c r="C1283" s="25">
        <f t="shared" si="236"/>
        <v>7.7086105062177719</v>
      </c>
      <c r="D1283" s="26">
        <f t="shared" si="237"/>
        <v>7927.4069376982416</v>
      </c>
      <c r="E1283" s="25">
        <f t="shared" si="230"/>
        <v>0.44640465957268638</v>
      </c>
      <c r="F1283" s="28">
        <f t="shared" si="238"/>
        <v>0.29711337968285506</v>
      </c>
      <c r="G1283" s="25">
        <f t="shared" si="231"/>
        <v>0.10270000000000001</v>
      </c>
      <c r="H1283" s="25">
        <f t="shared" si="239"/>
        <v>0</v>
      </c>
      <c r="I1283" s="25">
        <f t="shared" si="232"/>
        <v>4.1451861246035167</v>
      </c>
      <c r="J1283" s="25">
        <f t="shared" si="233"/>
        <v>4.6591279889831305E-2</v>
      </c>
      <c r="K1283" s="25">
        <f t="shared" si="234"/>
        <v>5.897630365801431E-2</v>
      </c>
      <c r="L1283" s="25">
        <f t="shared" si="235"/>
        <v>0.44640465957268638</v>
      </c>
    </row>
    <row r="1284" spans="1:12" x14ac:dyDescent="0.2">
      <c r="A1284" s="27">
        <f t="shared" si="240"/>
        <v>16.600000000000101</v>
      </c>
      <c r="B1284" s="25">
        <f t="shared" si="241"/>
        <v>100.31668018366118</v>
      </c>
      <c r="C1284" s="25">
        <f t="shared" si="236"/>
        <v>7.7086105062177719</v>
      </c>
      <c r="D1284" s="26">
        <f t="shared" si="237"/>
        <v>7927.4069376982416</v>
      </c>
      <c r="E1284" s="25">
        <f t="shared" si="230"/>
        <v>0.44640465957268638</v>
      </c>
      <c r="F1284" s="28">
        <f t="shared" si="238"/>
        <v>0.29711337968285506</v>
      </c>
      <c r="G1284" s="25">
        <f t="shared" si="231"/>
        <v>0.10270000000000001</v>
      </c>
      <c r="H1284" s="25">
        <f t="shared" si="239"/>
        <v>0</v>
      </c>
      <c r="I1284" s="25">
        <f t="shared" si="232"/>
        <v>4.1451861246035167</v>
      </c>
      <c r="J1284" s="25">
        <f t="shared" si="233"/>
        <v>4.6591279889831305E-2</v>
      </c>
      <c r="K1284" s="25">
        <f t="shared" si="234"/>
        <v>5.897630365801431E-2</v>
      </c>
      <c r="L1284" s="25">
        <f t="shared" si="235"/>
        <v>0.44640465957268638</v>
      </c>
    </row>
    <row r="1285" spans="1:12" x14ac:dyDescent="0.2">
      <c r="A1285" s="27">
        <f t="shared" si="240"/>
        <v>16.600000000000101</v>
      </c>
      <c r="B1285" s="25">
        <f t="shared" si="241"/>
        <v>100.31668018366118</v>
      </c>
      <c r="C1285" s="25">
        <f t="shared" si="236"/>
        <v>7.7086105062177719</v>
      </c>
      <c r="D1285" s="26">
        <f t="shared" si="237"/>
        <v>7927.4069376982416</v>
      </c>
      <c r="E1285" s="25">
        <f t="shared" si="230"/>
        <v>0.44640465957268638</v>
      </c>
      <c r="F1285" s="28">
        <f t="shared" si="238"/>
        <v>0.29711337968285506</v>
      </c>
      <c r="G1285" s="25">
        <f t="shared" si="231"/>
        <v>0.10270000000000001</v>
      </c>
      <c r="H1285" s="25">
        <f t="shared" si="239"/>
        <v>0</v>
      </c>
      <c r="I1285" s="25">
        <f t="shared" si="232"/>
        <v>4.1451861246035167</v>
      </c>
      <c r="J1285" s="25">
        <f t="shared" si="233"/>
        <v>4.6591279889831305E-2</v>
      </c>
      <c r="K1285" s="25">
        <f t="shared" si="234"/>
        <v>5.897630365801431E-2</v>
      </c>
      <c r="L1285" s="25">
        <f t="shared" si="235"/>
        <v>0.44640465957268638</v>
      </c>
    </row>
    <row r="1286" spans="1:12" x14ac:dyDescent="0.2">
      <c r="A1286" s="27">
        <f t="shared" si="240"/>
        <v>16.600000000000101</v>
      </c>
      <c r="B1286" s="25">
        <f t="shared" si="241"/>
        <v>100.31668018366118</v>
      </c>
      <c r="C1286" s="25">
        <f t="shared" si="236"/>
        <v>7.7086105062177719</v>
      </c>
      <c r="D1286" s="26">
        <f t="shared" si="237"/>
        <v>7927.4069376982416</v>
      </c>
      <c r="E1286" s="25">
        <f t="shared" si="230"/>
        <v>0.44640465957268638</v>
      </c>
      <c r="F1286" s="28">
        <f t="shared" si="238"/>
        <v>0.29711337968285506</v>
      </c>
      <c r="G1286" s="25">
        <f t="shared" si="231"/>
        <v>0.10270000000000001</v>
      </c>
      <c r="H1286" s="25">
        <f t="shared" si="239"/>
        <v>0</v>
      </c>
      <c r="I1286" s="25">
        <f t="shared" si="232"/>
        <v>4.1451861246035167</v>
      </c>
      <c r="J1286" s="25">
        <f t="shared" si="233"/>
        <v>4.6591279889831305E-2</v>
      </c>
      <c r="K1286" s="25">
        <f t="shared" si="234"/>
        <v>5.897630365801431E-2</v>
      </c>
      <c r="L1286" s="25">
        <f t="shared" si="235"/>
        <v>0.44640465957268638</v>
      </c>
    </row>
    <row r="1287" spans="1:12" x14ac:dyDescent="0.2">
      <c r="A1287" s="27">
        <f t="shared" si="240"/>
        <v>16.600000000000101</v>
      </c>
      <c r="B1287" s="25">
        <f t="shared" si="241"/>
        <v>100.31668018366118</v>
      </c>
      <c r="C1287" s="25">
        <f t="shared" si="236"/>
        <v>7.7086105062177719</v>
      </c>
      <c r="D1287" s="26">
        <f t="shared" si="237"/>
        <v>7927.4069376982416</v>
      </c>
      <c r="E1287" s="25">
        <f t="shared" si="230"/>
        <v>0.44640465957268638</v>
      </c>
      <c r="F1287" s="28">
        <f t="shared" si="238"/>
        <v>0.29711337968285506</v>
      </c>
      <c r="G1287" s="25">
        <f t="shared" si="231"/>
        <v>0.10270000000000001</v>
      </c>
      <c r="H1287" s="25">
        <f t="shared" si="239"/>
        <v>0</v>
      </c>
      <c r="I1287" s="25">
        <f t="shared" si="232"/>
        <v>4.1451861246035167</v>
      </c>
      <c r="J1287" s="25">
        <f t="shared" si="233"/>
        <v>4.6591279889831305E-2</v>
      </c>
      <c r="K1287" s="25">
        <f t="shared" si="234"/>
        <v>5.897630365801431E-2</v>
      </c>
      <c r="L1287" s="25">
        <f t="shared" si="235"/>
        <v>0.44640465957268638</v>
      </c>
    </row>
    <row r="1288" spans="1:12" x14ac:dyDescent="0.2">
      <c r="A1288" s="27">
        <f t="shared" si="240"/>
        <v>16.600000000000101</v>
      </c>
      <c r="B1288" s="25">
        <f t="shared" si="241"/>
        <v>100.31668018366118</v>
      </c>
      <c r="C1288" s="25">
        <f t="shared" si="236"/>
        <v>7.7086105062177719</v>
      </c>
      <c r="D1288" s="26">
        <f t="shared" si="237"/>
        <v>7927.4069376982416</v>
      </c>
      <c r="E1288" s="25">
        <f t="shared" si="230"/>
        <v>0.44640465957268638</v>
      </c>
      <c r="F1288" s="28">
        <f t="shared" si="238"/>
        <v>0.29711337968285506</v>
      </c>
      <c r="G1288" s="25">
        <f t="shared" si="231"/>
        <v>0.10270000000000001</v>
      </c>
      <c r="H1288" s="25">
        <f t="shared" si="239"/>
        <v>0</v>
      </c>
      <c r="I1288" s="25">
        <f t="shared" si="232"/>
        <v>4.1451861246035167</v>
      </c>
      <c r="J1288" s="25">
        <f t="shared" si="233"/>
        <v>4.6591279889831305E-2</v>
      </c>
      <c r="K1288" s="25">
        <f t="shared" si="234"/>
        <v>5.897630365801431E-2</v>
      </c>
      <c r="L1288" s="25">
        <f t="shared" si="235"/>
        <v>0.44640465957268638</v>
      </c>
    </row>
    <row r="1289" spans="1:12" x14ac:dyDescent="0.2">
      <c r="A1289" s="27">
        <f t="shared" si="240"/>
        <v>16.600000000000101</v>
      </c>
      <c r="B1289" s="25">
        <f t="shared" si="241"/>
        <v>100.31668018366118</v>
      </c>
      <c r="C1289" s="25">
        <f t="shared" si="236"/>
        <v>7.7086105062177719</v>
      </c>
      <c r="D1289" s="26">
        <f t="shared" si="237"/>
        <v>7927.4069376982416</v>
      </c>
      <c r="E1289" s="25">
        <f t="shared" si="230"/>
        <v>0.44640465957268638</v>
      </c>
      <c r="F1289" s="28">
        <f t="shared" si="238"/>
        <v>0.29711337968285506</v>
      </c>
      <c r="G1289" s="25">
        <f t="shared" si="231"/>
        <v>0.10270000000000001</v>
      </c>
      <c r="H1289" s="25">
        <f t="shared" si="239"/>
        <v>0</v>
      </c>
      <c r="I1289" s="25">
        <f t="shared" si="232"/>
        <v>4.1451861246035167</v>
      </c>
      <c r="J1289" s="25">
        <f t="shared" si="233"/>
        <v>4.6591279889831305E-2</v>
      </c>
      <c r="K1289" s="25">
        <f t="shared" si="234"/>
        <v>5.897630365801431E-2</v>
      </c>
      <c r="L1289" s="25">
        <f t="shared" si="235"/>
        <v>0.44640465957268638</v>
      </c>
    </row>
    <row r="1290" spans="1:12" x14ac:dyDescent="0.2">
      <c r="A1290" s="27">
        <f t="shared" si="240"/>
        <v>16.600000000000101</v>
      </c>
      <c r="B1290" s="25">
        <f t="shared" si="241"/>
        <v>100.31668018366118</v>
      </c>
      <c r="C1290" s="25">
        <f t="shared" si="236"/>
        <v>7.7086105062177719</v>
      </c>
      <c r="D1290" s="26">
        <f t="shared" si="237"/>
        <v>7927.4069376982416</v>
      </c>
      <c r="E1290" s="25">
        <f t="shared" si="230"/>
        <v>0.44640465957268638</v>
      </c>
      <c r="F1290" s="28">
        <f t="shared" si="238"/>
        <v>0.29711337968285506</v>
      </c>
      <c r="G1290" s="25">
        <f t="shared" si="231"/>
        <v>0.10270000000000001</v>
      </c>
      <c r="H1290" s="25">
        <f t="shared" si="239"/>
        <v>0</v>
      </c>
      <c r="I1290" s="25">
        <f t="shared" si="232"/>
        <v>4.1451861246035167</v>
      </c>
      <c r="J1290" s="25">
        <f t="shared" si="233"/>
        <v>4.6591279889831305E-2</v>
      </c>
      <c r="K1290" s="25">
        <f t="shared" si="234"/>
        <v>5.897630365801431E-2</v>
      </c>
      <c r="L1290" s="25">
        <f t="shared" si="235"/>
        <v>0.44640465957268638</v>
      </c>
    </row>
    <row r="1291" spans="1:12" x14ac:dyDescent="0.2">
      <c r="A1291" s="27">
        <f t="shared" si="240"/>
        <v>16.600000000000101</v>
      </c>
      <c r="B1291" s="25">
        <f t="shared" si="241"/>
        <v>100.31668018366118</v>
      </c>
      <c r="C1291" s="25">
        <f t="shared" si="236"/>
        <v>7.7086105062177719</v>
      </c>
      <c r="D1291" s="26">
        <f t="shared" si="237"/>
        <v>7927.4069376982416</v>
      </c>
      <c r="E1291" s="25">
        <f t="shared" si="230"/>
        <v>0.44640465957268638</v>
      </c>
      <c r="F1291" s="28">
        <f t="shared" si="238"/>
        <v>0.29711337968285506</v>
      </c>
      <c r="G1291" s="25">
        <f t="shared" si="231"/>
        <v>0.10270000000000001</v>
      </c>
      <c r="H1291" s="25">
        <f t="shared" si="239"/>
        <v>0</v>
      </c>
      <c r="I1291" s="25">
        <f t="shared" si="232"/>
        <v>4.1451861246035167</v>
      </c>
      <c r="J1291" s="25">
        <f t="shared" si="233"/>
        <v>4.6591279889831305E-2</v>
      </c>
      <c r="K1291" s="25">
        <f t="shared" si="234"/>
        <v>5.897630365801431E-2</v>
      </c>
      <c r="L1291" s="25">
        <f t="shared" si="235"/>
        <v>0.44640465957268638</v>
      </c>
    </row>
    <row r="1292" spans="1:12" x14ac:dyDescent="0.2">
      <c r="A1292" s="27">
        <f t="shared" si="240"/>
        <v>16.600000000000101</v>
      </c>
      <c r="B1292" s="25">
        <f t="shared" si="241"/>
        <v>100.31668018366118</v>
      </c>
      <c r="C1292" s="25">
        <f t="shared" si="236"/>
        <v>7.7086105062177719</v>
      </c>
      <c r="D1292" s="26">
        <f t="shared" si="237"/>
        <v>7927.4069376982416</v>
      </c>
      <c r="E1292" s="25">
        <f t="shared" si="230"/>
        <v>0.44640465957268638</v>
      </c>
      <c r="F1292" s="28">
        <f t="shared" si="238"/>
        <v>0.29711337968285506</v>
      </c>
      <c r="G1292" s="25">
        <f t="shared" si="231"/>
        <v>0.10270000000000001</v>
      </c>
      <c r="H1292" s="25">
        <f t="shared" si="239"/>
        <v>0</v>
      </c>
      <c r="I1292" s="25">
        <f t="shared" si="232"/>
        <v>4.1451861246035167</v>
      </c>
      <c r="J1292" s="25">
        <f t="shared" si="233"/>
        <v>4.6591279889831305E-2</v>
      </c>
      <c r="K1292" s="25">
        <f t="shared" si="234"/>
        <v>5.897630365801431E-2</v>
      </c>
      <c r="L1292" s="25">
        <f t="shared" si="235"/>
        <v>0.44640465957268638</v>
      </c>
    </row>
    <row r="1293" spans="1:12" x14ac:dyDescent="0.2">
      <c r="A1293" s="27">
        <f t="shared" si="240"/>
        <v>16.600000000000101</v>
      </c>
      <c r="B1293" s="25">
        <f t="shared" si="241"/>
        <v>100.31668018366118</v>
      </c>
      <c r="C1293" s="25">
        <f t="shared" si="236"/>
        <v>7.7086105062177719</v>
      </c>
      <c r="D1293" s="26">
        <f t="shared" si="237"/>
        <v>7927.4069376982416</v>
      </c>
      <c r="E1293" s="25">
        <f t="shared" si="230"/>
        <v>0.44640465957268638</v>
      </c>
      <c r="F1293" s="28">
        <f t="shared" si="238"/>
        <v>0.29711337968285506</v>
      </c>
      <c r="G1293" s="25">
        <f t="shared" si="231"/>
        <v>0.10270000000000001</v>
      </c>
      <c r="H1293" s="25">
        <f t="shared" si="239"/>
        <v>0</v>
      </c>
      <c r="I1293" s="25">
        <f t="shared" si="232"/>
        <v>4.1451861246035167</v>
      </c>
      <c r="J1293" s="25">
        <f t="shared" si="233"/>
        <v>4.6591279889831305E-2</v>
      </c>
      <c r="K1293" s="25">
        <f t="shared" si="234"/>
        <v>5.897630365801431E-2</v>
      </c>
      <c r="L1293" s="25">
        <f t="shared" si="235"/>
        <v>0.44640465957268638</v>
      </c>
    </row>
    <row r="1294" spans="1:12" x14ac:dyDescent="0.2">
      <c r="A1294" s="27">
        <f t="shared" si="240"/>
        <v>16.600000000000101</v>
      </c>
      <c r="B1294" s="25">
        <f t="shared" si="241"/>
        <v>100.31668018366118</v>
      </c>
      <c r="C1294" s="25">
        <f t="shared" si="236"/>
        <v>7.7086105062177719</v>
      </c>
      <c r="D1294" s="26">
        <f t="shared" si="237"/>
        <v>7927.4069376982416</v>
      </c>
      <c r="E1294" s="25">
        <f t="shared" si="230"/>
        <v>0.44640465957268638</v>
      </c>
      <c r="F1294" s="28">
        <f t="shared" si="238"/>
        <v>0.29711337968285506</v>
      </c>
      <c r="G1294" s="25">
        <f t="shared" si="231"/>
        <v>0.10270000000000001</v>
      </c>
      <c r="H1294" s="25">
        <f t="shared" si="239"/>
        <v>0</v>
      </c>
      <c r="I1294" s="25">
        <f t="shared" si="232"/>
        <v>4.1451861246035167</v>
      </c>
      <c r="J1294" s="25">
        <f t="shared" si="233"/>
        <v>4.6591279889831305E-2</v>
      </c>
      <c r="K1294" s="25">
        <f t="shared" si="234"/>
        <v>5.897630365801431E-2</v>
      </c>
      <c r="L1294" s="25">
        <f t="shared" si="235"/>
        <v>0.44640465957268638</v>
      </c>
    </row>
    <row r="1295" spans="1:12" x14ac:dyDescent="0.2">
      <c r="A1295" s="27">
        <f t="shared" si="240"/>
        <v>16.600000000000101</v>
      </c>
      <c r="B1295" s="25">
        <f t="shared" si="241"/>
        <v>100.31668018366118</v>
      </c>
      <c r="C1295" s="25">
        <f t="shared" si="236"/>
        <v>7.7086105062177719</v>
      </c>
      <c r="D1295" s="26">
        <f t="shared" si="237"/>
        <v>7927.4069376982416</v>
      </c>
      <c r="E1295" s="25">
        <f t="shared" si="230"/>
        <v>0.44640465957268638</v>
      </c>
      <c r="F1295" s="28">
        <f t="shared" si="238"/>
        <v>0.29711337968285506</v>
      </c>
      <c r="G1295" s="25">
        <f t="shared" si="231"/>
        <v>0.10270000000000001</v>
      </c>
      <c r="H1295" s="25">
        <f t="shared" si="239"/>
        <v>0</v>
      </c>
      <c r="I1295" s="25">
        <f t="shared" si="232"/>
        <v>4.1451861246035167</v>
      </c>
      <c r="J1295" s="25">
        <f t="shared" si="233"/>
        <v>4.6591279889831305E-2</v>
      </c>
      <c r="K1295" s="25">
        <f t="shared" si="234"/>
        <v>5.897630365801431E-2</v>
      </c>
      <c r="L1295" s="25">
        <f t="shared" si="235"/>
        <v>0.44640465957268638</v>
      </c>
    </row>
    <row r="1296" spans="1:12" x14ac:dyDescent="0.2">
      <c r="A1296" s="27">
        <f t="shared" si="240"/>
        <v>16.600000000000101</v>
      </c>
      <c r="B1296" s="25">
        <f t="shared" si="241"/>
        <v>100.31668018366118</v>
      </c>
      <c r="C1296" s="25">
        <f t="shared" si="236"/>
        <v>7.7086105062177719</v>
      </c>
      <c r="D1296" s="26">
        <f t="shared" si="237"/>
        <v>7927.4069376982416</v>
      </c>
      <c r="E1296" s="25">
        <f t="shared" si="230"/>
        <v>0.44640465957268638</v>
      </c>
      <c r="F1296" s="28">
        <f t="shared" si="238"/>
        <v>0.29711337968285506</v>
      </c>
      <c r="G1296" s="25">
        <f t="shared" si="231"/>
        <v>0.10270000000000001</v>
      </c>
      <c r="H1296" s="25">
        <f t="shared" si="239"/>
        <v>0</v>
      </c>
      <c r="I1296" s="25">
        <f t="shared" si="232"/>
        <v>4.1451861246035167</v>
      </c>
      <c r="J1296" s="25">
        <f t="shared" si="233"/>
        <v>4.6591279889831305E-2</v>
      </c>
      <c r="K1296" s="25">
        <f t="shared" si="234"/>
        <v>5.897630365801431E-2</v>
      </c>
      <c r="L1296" s="25">
        <f t="shared" si="235"/>
        <v>0.44640465957268638</v>
      </c>
    </row>
    <row r="1297" spans="1:12" x14ac:dyDescent="0.2">
      <c r="A1297" s="27">
        <f t="shared" si="240"/>
        <v>16.600000000000101</v>
      </c>
      <c r="B1297" s="25">
        <f t="shared" si="241"/>
        <v>100.31668018366118</v>
      </c>
      <c r="C1297" s="25">
        <f t="shared" si="236"/>
        <v>7.7086105062177719</v>
      </c>
      <c r="D1297" s="26">
        <f t="shared" si="237"/>
        <v>7927.4069376982416</v>
      </c>
      <c r="E1297" s="25">
        <f t="shared" si="230"/>
        <v>0.44640465957268638</v>
      </c>
      <c r="F1297" s="28">
        <f t="shared" si="238"/>
        <v>0.29711337968285506</v>
      </c>
      <c r="G1297" s="25">
        <f t="shared" si="231"/>
        <v>0.10270000000000001</v>
      </c>
      <c r="H1297" s="25">
        <f t="shared" si="239"/>
        <v>0</v>
      </c>
      <c r="I1297" s="25">
        <f t="shared" si="232"/>
        <v>4.1451861246035167</v>
      </c>
      <c r="J1297" s="25">
        <f t="shared" si="233"/>
        <v>4.6591279889831305E-2</v>
      </c>
      <c r="K1297" s="25">
        <f t="shared" si="234"/>
        <v>5.897630365801431E-2</v>
      </c>
      <c r="L1297" s="25">
        <f t="shared" si="235"/>
        <v>0.44640465957268638</v>
      </c>
    </row>
    <row r="1298" spans="1:12" x14ac:dyDescent="0.2">
      <c r="A1298" s="27">
        <f t="shared" si="240"/>
        <v>16.600000000000101</v>
      </c>
      <c r="B1298" s="25">
        <f t="shared" si="241"/>
        <v>100.31668018366118</v>
      </c>
      <c r="C1298" s="25">
        <f t="shared" si="236"/>
        <v>7.7086105062177719</v>
      </c>
      <c r="D1298" s="26">
        <f t="shared" si="237"/>
        <v>7927.4069376982416</v>
      </c>
      <c r="E1298" s="25">
        <f t="shared" si="230"/>
        <v>0.44640465957268638</v>
      </c>
      <c r="F1298" s="28">
        <f t="shared" si="238"/>
        <v>0.29711337968285506</v>
      </c>
      <c r="G1298" s="25">
        <f t="shared" si="231"/>
        <v>0.10270000000000001</v>
      </c>
      <c r="H1298" s="25">
        <f t="shared" si="239"/>
        <v>0</v>
      </c>
      <c r="I1298" s="25">
        <f t="shared" si="232"/>
        <v>4.1451861246035167</v>
      </c>
      <c r="J1298" s="25">
        <f t="shared" si="233"/>
        <v>4.6591279889831305E-2</v>
      </c>
      <c r="K1298" s="25">
        <f t="shared" si="234"/>
        <v>5.897630365801431E-2</v>
      </c>
      <c r="L1298" s="25">
        <f t="shared" si="235"/>
        <v>0.44640465957268638</v>
      </c>
    </row>
    <row r="1299" spans="1:12" x14ac:dyDescent="0.2">
      <c r="A1299" s="27">
        <f t="shared" si="240"/>
        <v>16.600000000000101</v>
      </c>
      <c r="B1299" s="25">
        <f t="shared" si="241"/>
        <v>100.31668018366118</v>
      </c>
      <c r="C1299" s="25">
        <f t="shared" si="236"/>
        <v>7.7086105062177719</v>
      </c>
      <c r="D1299" s="26">
        <f t="shared" si="237"/>
        <v>7927.4069376982416</v>
      </c>
      <c r="E1299" s="25">
        <f t="shared" si="230"/>
        <v>0.44640465957268638</v>
      </c>
      <c r="F1299" s="28">
        <f t="shared" si="238"/>
        <v>0.29711337968285506</v>
      </c>
      <c r="G1299" s="25">
        <f t="shared" si="231"/>
        <v>0.10270000000000001</v>
      </c>
      <c r="H1299" s="25">
        <f t="shared" si="239"/>
        <v>0</v>
      </c>
      <c r="I1299" s="25">
        <f t="shared" si="232"/>
        <v>4.1451861246035167</v>
      </c>
      <c r="J1299" s="25">
        <f t="shared" si="233"/>
        <v>4.6591279889831305E-2</v>
      </c>
      <c r="K1299" s="25">
        <f t="shared" si="234"/>
        <v>5.897630365801431E-2</v>
      </c>
      <c r="L1299" s="25">
        <f t="shared" si="235"/>
        <v>0.44640465957268638</v>
      </c>
    </row>
    <row r="1300" spans="1:12" x14ac:dyDescent="0.2">
      <c r="A1300" s="27">
        <f t="shared" si="240"/>
        <v>16.600000000000101</v>
      </c>
      <c r="B1300" s="25">
        <f t="shared" si="241"/>
        <v>100.31668018366118</v>
      </c>
      <c r="C1300" s="25">
        <f t="shared" si="236"/>
        <v>7.7086105062177719</v>
      </c>
      <c r="D1300" s="26">
        <f t="shared" si="237"/>
        <v>7927.4069376982416</v>
      </c>
      <c r="E1300" s="25">
        <f t="shared" si="230"/>
        <v>0.44640465957268638</v>
      </c>
      <c r="F1300" s="28">
        <f t="shared" si="238"/>
        <v>0.29711337968285506</v>
      </c>
      <c r="G1300" s="25">
        <f t="shared" si="231"/>
        <v>0.10270000000000001</v>
      </c>
      <c r="H1300" s="25">
        <f t="shared" si="239"/>
        <v>0</v>
      </c>
      <c r="I1300" s="25">
        <f t="shared" si="232"/>
        <v>4.1451861246035167</v>
      </c>
      <c r="J1300" s="25">
        <f t="shared" si="233"/>
        <v>4.6591279889831305E-2</v>
      </c>
      <c r="K1300" s="25">
        <f t="shared" si="234"/>
        <v>5.897630365801431E-2</v>
      </c>
      <c r="L1300" s="25">
        <f t="shared" si="235"/>
        <v>0.44640465957268638</v>
      </c>
    </row>
    <row r="1301" spans="1:12" x14ac:dyDescent="0.2">
      <c r="A1301" s="27">
        <f t="shared" si="240"/>
        <v>16.600000000000101</v>
      </c>
      <c r="B1301" s="25">
        <f t="shared" si="241"/>
        <v>100.31668018366118</v>
      </c>
      <c r="C1301" s="25">
        <f t="shared" si="236"/>
        <v>7.7086105062177719</v>
      </c>
      <c r="D1301" s="26">
        <f t="shared" si="237"/>
        <v>7927.4069376982416</v>
      </c>
      <c r="E1301" s="25">
        <f t="shared" si="230"/>
        <v>0.44640465957268638</v>
      </c>
      <c r="F1301" s="28">
        <f t="shared" si="238"/>
        <v>0.29711337968285506</v>
      </c>
      <c r="G1301" s="25">
        <f t="shared" si="231"/>
        <v>0.10270000000000001</v>
      </c>
      <c r="H1301" s="25">
        <f t="shared" si="239"/>
        <v>0</v>
      </c>
      <c r="I1301" s="25">
        <f t="shared" si="232"/>
        <v>4.1451861246035167</v>
      </c>
      <c r="J1301" s="25">
        <f t="shared" si="233"/>
        <v>4.6591279889831305E-2</v>
      </c>
      <c r="K1301" s="25">
        <f t="shared" si="234"/>
        <v>5.897630365801431E-2</v>
      </c>
      <c r="L1301" s="25">
        <f t="shared" si="235"/>
        <v>0.44640465957268638</v>
      </c>
    </row>
    <row r="1302" spans="1:12" x14ac:dyDescent="0.2">
      <c r="A1302" s="27">
        <f t="shared" si="240"/>
        <v>16.600000000000101</v>
      </c>
      <c r="B1302" s="25">
        <f t="shared" si="241"/>
        <v>100.31668018366118</v>
      </c>
      <c r="C1302" s="25">
        <f t="shared" si="236"/>
        <v>7.7086105062177719</v>
      </c>
      <c r="D1302" s="26">
        <f t="shared" si="237"/>
        <v>7927.4069376982416</v>
      </c>
      <c r="E1302" s="25">
        <f t="shared" si="230"/>
        <v>0.44640465957268638</v>
      </c>
      <c r="F1302" s="28">
        <f t="shared" si="238"/>
        <v>0.29711337968285506</v>
      </c>
      <c r="G1302" s="25">
        <f t="shared" si="231"/>
        <v>0.10270000000000001</v>
      </c>
      <c r="H1302" s="25">
        <f t="shared" si="239"/>
        <v>0</v>
      </c>
      <c r="I1302" s="25">
        <f t="shared" si="232"/>
        <v>4.1451861246035167</v>
      </c>
      <c r="J1302" s="25">
        <f t="shared" si="233"/>
        <v>4.6591279889831305E-2</v>
      </c>
      <c r="K1302" s="25">
        <f t="shared" si="234"/>
        <v>5.897630365801431E-2</v>
      </c>
      <c r="L1302" s="25">
        <f t="shared" si="235"/>
        <v>0.44640465957268638</v>
      </c>
    </row>
    <row r="1303" spans="1:12" x14ac:dyDescent="0.2">
      <c r="A1303" s="27">
        <f t="shared" si="240"/>
        <v>16.600000000000101</v>
      </c>
      <c r="B1303" s="25">
        <f t="shared" si="241"/>
        <v>100.31668018366118</v>
      </c>
      <c r="C1303" s="25">
        <f t="shared" si="236"/>
        <v>7.7086105062177719</v>
      </c>
      <c r="D1303" s="26">
        <f t="shared" si="237"/>
        <v>7927.4069376982416</v>
      </c>
      <c r="E1303" s="25">
        <f t="shared" ref="E1303:E1366" si="242">$I1303*2/$D$6*($D$7/$B$11)</f>
        <v>0.44640465957268638</v>
      </c>
      <c r="F1303" s="28">
        <f t="shared" si="238"/>
        <v>0.29711337968285506</v>
      </c>
      <c r="G1303" s="25">
        <f t="shared" ref="G1303:G1366" si="243">IF(OR(AND(B1302&gt;14,B1302&lt;37),AND(B1302&gt;49,B1302&lt;72)),$D$8*(($F$4/1000)*C1302*C1302)/5+IF($B$12="Yes",$D$9,$D$10)*($F$4/1000)+IF($B$13="Yes",0,$D$11*($F$4/1000)),IF($B$12="Yes",$D$9,$D$10)*($F$4/1000))</f>
        <v>0.10270000000000001</v>
      </c>
      <c r="H1303" s="25">
        <f t="shared" si="239"/>
        <v>0</v>
      </c>
      <c r="I1303" s="25">
        <f t="shared" ref="I1303:I1366" si="244">IF($D1303&lt;=$B$17,$C$17-$D$17*$D1303,IF($D1303&lt;=$B$18,$C$18-$D$18*($D1303-$B$17),IF($D1303&lt;=$B$19,$C$19-$D$19*($D1303-$B$18),IF($D1303&gt;=$B$19+1,0))))</f>
        <v>4.1451861246035167</v>
      </c>
      <c r="J1303" s="25">
        <f t="shared" ref="J1303:J1366" si="245">$L1303+$H1303-$F1303-$G1303</f>
        <v>4.6591279889831305E-2</v>
      </c>
      <c r="K1303" s="25">
        <f t="shared" ref="K1303:K1366" si="246">$J1303/($F$4/1000)</f>
        <v>5.897630365801431E-2</v>
      </c>
      <c r="L1303" s="25">
        <f t="shared" ref="L1303:L1366" si="247">IF($B$12="Yes",IF(E1303&gt;=$D$12*($F$4/1000),$D$12*($F$4/1000),E1303),IF(E1303&gt;=$D$13*($F$4/1000),$D$13*($F$4/1000),E1303))</f>
        <v>0.44640465957268638</v>
      </c>
    </row>
    <row r="1304" spans="1:12" x14ac:dyDescent="0.2">
      <c r="A1304" s="27">
        <f t="shared" si="240"/>
        <v>16.600000000000101</v>
      </c>
      <c r="B1304" s="25">
        <f t="shared" si="241"/>
        <v>100.31668018366118</v>
      </c>
      <c r="C1304" s="25">
        <f t="shared" ref="C1304:C1367" si="248">SQRT($C1303*$C1303+2*$K1303*($B1304-$B1303))</f>
        <v>7.7086105062177719</v>
      </c>
      <c r="D1304" s="26">
        <f t="shared" ref="D1304:D1367" si="249">$C1304/(3.1416*$D$6)*($D$7/$B$11)*60000</f>
        <v>7927.4069376982416</v>
      </c>
      <c r="E1304" s="25">
        <f t="shared" si="242"/>
        <v>0.44640465957268638</v>
      </c>
      <c r="F1304" s="28">
        <f t="shared" ref="F1304:F1367" si="250">B$8*$C1304*$C1304</f>
        <v>0.29711337968285506</v>
      </c>
      <c r="G1304" s="25">
        <f t="shared" si="243"/>
        <v>0.10270000000000001</v>
      </c>
      <c r="H1304" s="25">
        <f t="shared" ref="H1304:H1367" si="251">IF(B1304&lt;6.7,0.445/8.5*($F$4/1000)*9.81,IF(AND(B1304&gt;=6.7,B1304&lt;=76.72),0,IF(AND(B1304&gt;76.2,B1304&lt;84.92),0.445/8.5*($F$4/1000)*-9.81,IF(AND(B1304&gt;=84.92,B1304&lt;=84.92),0,IF(AND(B1304&gt;84.92,B1304&lt;92.12),0.445/8.5*($F$4/1000)*9.81,IF(B1304&gt;=92.12,0))))))</f>
        <v>0</v>
      </c>
      <c r="I1304" s="25">
        <f t="shared" si="244"/>
        <v>4.1451861246035167</v>
      </c>
      <c r="J1304" s="25">
        <f t="shared" si="245"/>
        <v>4.6591279889831305E-2</v>
      </c>
      <c r="K1304" s="25">
        <f t="shared" si="246"/>
        <v>5.897630365801431E-2</v>
      </c>
      <c r="L1304" s="25">
        <f t="shared" si="247"/>
        <v>0.44640465957268638</v>
      </c>
    </row>
    <row r="1305" spans="1:12" x14ac:dyDescent="0.2">
      <c r="A1305" s="27">
        <f t="shared" ref="A1305:A1368" si="252">IF($B1304&gt;=100,A1304,A1304+0.05)</f>
        <v>16.600000000000101</v>
      </c>
      <c r="B1305" s="25">
        <f t="shared" ref="B1305:B1368" si="253">IF(B1304&gt;100,B1304,$B1304+$C1304*0.05+0.5*0.0025*$K1304)</f>
        <v>100.31668018366118</v>
      </c>
      <c r="C1305" s="25">
        <f t="shared" si="248"/>
        <v>7.7086105062177719</v>
      </c>
      <c r="D1305" s="26">
        <f t="shared" si="249"/>
        <v>7927.4069376982416</v>
      </c>
      <c r="E1305" s="25">
        <f t="shared" si="242"/>
        <v>0.44640465957268638</v>
      </c>
      <c r="F1305" s="28">
        <f t="shared" si="250"/>
        <v>0.29711337968285506</v>
      </c>
      <c r="G1305" s="25">
        <f t="shared" si="243"/>
        <v>0.10270000000000001</v>
      </c>
      <c r="H1305" s="25">
        <f t="shared" si="251"/>
        <v>0</v>
      </c>
      <c r="I1305" s="25">
        <f t="shared" si="244"/>
        <v>4.1451861246035167</v>
      </c>
      <c r="J1305" s="25">
        <f t="shared" si="245"/>
        <v>4.6591279889831305E-2</v>
      </c>
      <c r="K1305" s="25">
        <f t="shared" si="246"/>
        <v>5.897630365801431E-2</v>
      </c>
      <c r="L1305" s="25">
        <f t="shared" si="247"/>
        <v>0.44640465957268638</v>
      </c>
    </row>
    <row r="1306" spans="1:12" x14ac:dyDescent="0.2">
      <c r="A1306" s="27">
        <f t="shared" si="252"/>
        <v>16.600000000000101</v>
      </c>
      <c r="B1306" s="25">
        <f t="shared" si="253"/>
        <v>100.31668018366118</v>
      </c>
      <c r="C1306" s="25">
        <f t="shared" si="248"/>
        <v>7.7086105062177719</v>
      </c>
      <c r="D1306" s="26">
        <f t="shared" si="249"/>
        <v>7927.4069376982416</v>
      </c>
      <c r="E1306" s="25">
        <f t="shared" si="242"/>
        <v>0.44640465957268638</v>
      </c>
      <c r="F1306" s="28">
        <f t="shared" si="250"/>
        <v>0.29711337968285506</v>
      </c>
      <c r="G1306" s="25">
        <f t="shared" si="243"/>
        <v>0.10270000000000001</v>
      </c>
      <c r="H1306" s="25">
        <f t="shared" si="251"/>
        <v>0</v>
      </c>
      <c r="I1306" s="25">
        <f t="shared" si="244"/>
        <v>4.1451861246035167</v>
      </c>
      <c r="J1306" s="25">
        <f t="shared" si="245"/>
        <v>4.6591279889831305E-2</v>
      </c>
      <c r="K1306" s="25">
        <f t="shared" si="246"/>
        <v>5.897630365801431E-2</v>
      </c>
      <c r="L1306" s="25">
        <f t="shared" si="247"/>
        <v>0.44640465957268638</v>
      </c>
    </row>
    <row r="1307" spans="1:12" x14ac:dyDescent="0.2">
      <c r="A1307" s="27">
        <f t="shared" si="252"/>
        <v>16.600000000000101</v>
      </c>
      <c r="B1307" s="25">
        <f t="shared" si="253"/>
        <v>100.31668018366118</v>
      </c>
      <c r="C1307" s="25">
        <f t="shared" si="248"/>
        <v>7.7086105062177719</v>
      </c>
      <c r="D1307" s="26">
        <f t="shared" si="249"/>
        <v>7927.4069376982416</v>
      </c>
      <c r="E1307" s="25">
        <f t="shared" si="242"/>
        <v>0.44640465957268638</v>
      </c>
      <c r="F1307" s="28">
        <f t="shared" si="250"/>
        <v>0.29711337968285506</v>
      </c>
      <c r="G1307" s="25">
        <f t="shared" si="243"/>
        <v>0.10270000000000001</v>
      </c>
      <c r="H1307" s="25">
        <f t="shared" si="251"/>
        <v>0</v>
      </c>
      <c r="I1307" s="25">
        <f t="shared" si="244"/>
        <v>4.1451861246035167</v>
      </c>
      <c r="J1307" s="25">
        <f t="shared" si="245"/>
        <v>4.6591279889831305E-2</v>
      </c>
      <c r="K1307" s="25">
        <f t="shared" si="246"/>
        <v>5.897630365801431E-2</v>
      </c>
      <c r="L1307" s="25">
        <f t="shared" si="247"/>
        <v>0.44640465957268638</v>
      </c>
    </row>
    <row r="1308" spans="1:12" x14ac:dyDescent="0.2">
      <c r="A1308" s="27">
        <f t="shared" si="252"/>
        <v>16.600000000000101</v>
      </c>
      <c r="B1308" s="25">
        <f t="shared" si="253"/>
        <v>100.31668018366118</v>
      </c>
      <c r="C1308" s="25">
        <f t="shared" si="248"/>
        <v>7.7086105062177719</v>
      </c>
      <c r="D1308" s="26">
        <f t="shared" si="249"/>
        <v>7927.4069376982416</v>
      </c>
      <c r="E1308" s="25">
        <f t="shared" si="242"/>
        <v>0.44640465957268638</v>
      </c>
      <c r="F1308" s="28">
        <f t="shared" si="250"/>
        <v>0.29711337968285506</v>
      </c>
      <c r="G1308" s="25">
        <f t="shared" si="243"/>
        <v>0.10270000000000001</v>
      </c>
      <c r="H1308" s="25">
        <f t="shared" si="251"/>
        <v>0</v>
      </c>
      <c r="I1308" s="25">
        <f t="shared" si="244"/>
        <v>4.1451861246035167</v>
      </c>
      <c r="J1308" s="25">
        <f t="shared" si="245"/>
        <v>4.6591279889831305E-2</v>
      </c>
      <c r="K1308" s="25">
        <f t="shared" si="246"/>
        <v>5.897630365801431E-2</v>
      </c>
      <c r="L1308" s="25">
        <f t="shared" si="247"/>
        <v>0.44640465957268638</v>
      </c>
    </row>
    <row r="1309" spans="1:12" x14ac:dyDescent="0.2">
      <c r="A1309" s="27">
        <f t="shared" si="252"/>
        <v>16.600000000000101</v>
      </c>
      <c r="B1309" s="25">
        <f t="shared" si="253"/>
        <v>100.31668018366118</v>
      </c>
      <c r="C1309" s="25">
        <f t="shared" si="248"/>
        <v>7.7086105062177719</v>
      </c>
      <c r="D1309" s="26">
        <f t="shared" si="249"/>
        <v>7927.4069376982416</v>
      </c>
      <c r="E1309" s="25">
        <f t="shared" si="242"/>
        <v>0.44640465957268638</v>
      </c>
      <c r="F1309" s="28">
        <f t="shared" si="250"/>
        <v>0.29711337968285506</v>
      </c>
      <c r="G1309" s="25">
        <f t="shared" si="243"/>
        <v>0.10270000000000001</v>
      </c>
      <c r="H1309" s="25">
        <f t="shared" si="251"/>
        <v>0</v>
      </c>
      <c r="I1309" s="25">
        <f t="shared" si="244"/>
        <v>4.1451861246035167</v>
      </c>
      <c r="J1309" s="25">
        <f t="shared" si="245"/>
        <v>4.6591279889831305E-2</v>
      </c>
      <c r="K1309" s="25">
        <f t="shared" si="246"/>
        <v>5.897630365801431E-2</v>
      </c>
      <c r="L1309" s="25">
        <f t="shared" si="247"/>
        <v>0.44640465957268638</v>
      </c>
    </row>
    <row r="1310" spans="1:12" x14ac:dyDescent="0.2">
      <c r="A1310" s="27">
        <f t="shared" si="252"/>
        <v>16.600000000000101</v>
      </c>
      <c r="B1310" s="25">
        <f t="shared" si="253"/>
        <v>100.31668018366118</v>
      </c>
      <c r="C1310" s="25">
        <f t="shared" si="248"/>
        <v>7.7086105062177719</v>
      </c>
      <c r="D1310" s="26">
        <f t="shared" si="249"/>
        <v>7927.4069376982416</v>
      </c>
      <c r="E1310" s="25">
        <f t="shared" si="242"/>
        <v>0.44640465957268638</v>
      </c>
      <c r="F1310" s="28">
        <f t="shared" si="250"/>
        <v>0.29711337968285506</v>
      </c>
      <c r="G1310" s="25">
        <f t="shared" si="243"/>
        <v>0.10270000000000001</v>
      </c>
      <c r="H1310" s="25">
        <f t="shared" si="251"/>
        <v>0</v>
      </c>
      <c r="I1310" s="25">
        <f t="shared" si="244"/>
        <v>4.1451861246035167</v>
      </c>
      <c r="J1310" s="25">
        <f t="shared" si="245"/>
        <v>4.6591279889831305E-2</v>
      </c>
      <c r="K1310" s="25">
        <f t="shared" si="246"/>
        <v>5.897630365801431E-2</v>
      </c>
      <c r="L1310" s="25">
        <f t="shared" si="247"/>
        <v>0.44640465957268638</v>
      </c>
    </row>
    <row r="1311" spans="1:12" x14ac:dyDescent="0.2">
      <c r="A1311" s="27">
        <f t="shared" si="252"/>
        <v>16.600000000000101</v>
      </c>
      <c r="B1311" s="25">
        <f t="shared" si="253"/>
        <v>100.31668018366118</v>
      </c>
      <c r="C1311" s="25">
        <f t="shared" si="248"/>
        <v>7.7086105062177719</v>
      </c>
      <c r="D1311" s="26">
        <f t="shared" si="249"/>
        <v>7927.4069376982416</v>
      </c>
      <c r="E1311" s="25">
        <f t="shared" si="242"/>
        <v>0.44640465957268638</v>
      </c>
      <c r="F1311" s="28">
        <f t="shared" si="250"/>
        <v>0.29711337968285506</v>
      </c>
      <c r="G1311" s="25">
        <f t="shared" si="243"/>
        <v>0.10270000000000001</v>
      </c>
      <c r="H1311" s="25">
        <f t="shared" si="251"/>
        <v>0</v>
      </c>
      <c r="I1311" s="25">
        <f t="shared" si="244"/>
        <v>4.1451861246035167</v>
      </c>
      <c r="J1311" s="25">
        <f t="shared" si="245"/>
        <v>4.6591279889831305E-2</v>
      </c>
      <c r="K1311" s="25">
        <f t="shared" si="246"/>
        <v>5.897630365801431E-2</v>
      </c>
      <c r="L1311" s="25">
        <f t="shared" si="247"/>
        <v>0.44640465957268638</v>
      </c>
    </row>
    <row r="1312" spans="1:12" x14ac:dyDescent="0.2">
      <c r="A1312" s="27">
        <f t="shared" si="252"/>
        <v>16.600000000000101</v>
      </c>
      <c r="B1312" s="25">
        <f t="shared" si="253"/>
        <v>100.31668018366118</v>
      </c>
      <c r="C1312" s="25">
        <f t="shared" si="248"/>
        <v>7.7086105062177719</v>
      </c>
      <c r="D1312" s="26">
        <f t="shared" si="249"/>
        <v>7927.4069376982416</v>
      </c>
      <c r="E1312" s="25">
        <f t="shared" si="242"/>
        <v>0.44640465957268638</v>
      </c>
      <c r="F1312" s="28">
        <f t="shared" si="250"/>
        <v>0.29711337968285506</v>
      </c>
      <c r="G1312" s="25">
        <f t="shared" si="243"/>
        <v>0.10270000000000001</v>
      </c>
      <c r="H1312" s="25">
        <f t="shared" si="251"/>
        <v>0</v>
      </c>
      <c r="I1312" s="25">
        <f t="shared" si="244"/>
        <v>4.1451861246035167</v>
      </c>
      <c r="J1312" s="25">
        <f t="shared" si="245"/>
        <v>4.6591279889831305E-2</v>
      </c>
      <c r="K1312" s="25">
        <f t="shared" si="246"/>
        <v>5.897630365801431E-2</v>
      </c>
      <c r="L1312" s="25">
        <f t="shared" si="247"/>
        <v>0.44640465957268638</v>
      </c>
    </row>
    <row r="1313" spans="1:12" x14ac:dyDescent="0.2">
      <c r="A1313" s="27">
        <f t="shared" si="252"/>
        <v>16.600000000000101</v>
      </c>
      <c r="B1313" s="25">
        <f t="shared" si="253"/>
        <v>100.31668018366118</v>
      </c>
      <c r="C1313" s="25">
        <f t="shared" si="248"/>
        <v>7.7086105062177719</v>
      </c>
      <c r="D1313" s="26">
        <f t="shared" si="249"/>
        <v>7927.4069376982416</v>
      </c>
      <c r="E1313" s="25">
        <f t="shared" si="242"/>
        <v>0.44640465957268638</v>
      </c>
      <c r="F1313" s="28">
        <f t="shared" si="250"/>
        <v>0.29711337968285506</v>
      </c>
      <c r="G1313" s="25">
        <f t="shared" si="243"/>
        <v>0.10270000000000001</v>
      </c>
      <c r="H1313" s="25">
        <f t="shared" si="251"/>
        <v>0</v>
      </c>
      <c r="I1313" s="25">
        <f t="shared" si="244"/>
        <v>4.1451861246035167</v>
      </c>
      <c r="J1313" s="25">
        <f t="shared" si="245"/>
        <v>4.6591279889831305E-2</v>
      </c>
      <c r="K1313" s="25">
        <f t="shared" si="246"/>
        <v>5.897630365801431E-2</v>
      </c>
      <c r="L1313" s="25">
        <f t="shared" si="247"/>
        <v>0.44640465957268638</v>
      </c>
    </row>
    <row r="1314" spans="1:12" x14ac:dyDescent="0.2">
      <c r="A1314" s="27">
        <f t="shared" si="252"/>
        <v>16.600000000000101</v>
      </c>
      <c r="B1314" s="25">
        <f t="shared" si="253"/>
        <v>100.31668018366118</v>
      </c>
      <c r="C1314" s="25">
        <f t="shared" si="248"/>
        <v>7.7086105062177719</v>
      </c>
      <c r="D1314" s="26">
        <f t="shared" si="249"/>
        <v>7927.4069376982416</v>
      </c>
      <c r="E1314" s="25">
        <f t="shared" si="242"/>
        <v>0.44640465957268638</v>
      </c>
      <c r="F1314" s="28">
        <f t="shared" si="250"/>
        <v>0.29711337968285506</v>
      </c>
      <c r="G1314" s="25">
        <f t="shared" si="243"/>
        <v>0.10270000000000001</v>
      </c>
      <c r="H1314" s="25">
        <f t="shared" si="251"/>
        <v>0</v>
      </c>
      <c r="I1314" s="25">
        <f t="shared" si="244"/>
        <v>4.1451861246035167</v>
      </c>
      <c r="J1314" s="25">
        <f t="shared" si="245"/>
        <v>4.6591279889831305E-2</v>
      </c>
      <c r="K1314" s="25">
        <f t="shared" si="246"/>
        <v>5.897630365801431E-2</v>
      </c>
      <c r="L1314" s="25">
        <f t="shared" si="247"/>
        <v>0.44640465957268638</v>
      </c>
    </row>
    <row r="1315" spans="1:12" x14ac:dyDescent="0.2">
      <c r="A1315" s="27">
        <f t="shared" si="252"/>
        <v>16.600000000000101</v>
      </c>
      <c r="B1315" s="25">
        <f t="shared" si="253"/>
        <v>100.31668018366118</v>
      </c>
      <c r="C1315" s="25">
        <f t="shared" si="248"/>
        <v>7.7086105062177719</v>
      </c>
      <c r="D1315" s="26">
        <f t="shared" si="249"/>
        <v>7927.4069376982416</v>
      </c>
      <c r="E1315" s="25">
        <f t="shared" si="242"/>
        <v>0.44640465957268638</v>
      </c>
      <c r="F1315" s="28">
        <f t="shared" si="250"/>
        <v>0.29711337968285506</v>
      </c>
      <c r="G1315" s="25">
        <f t="shared" si="243"/>
        <v>0.10270000000000001</v>
      </c>
      <c r="H1315" s="25">
        <f t="shared" si="251"/>
        <v>0</v>
      </c>
      <c r="I1315" s="25">
        <f t="shared" si="244"/>
        <v>4.1451861246035167</v>
      </c>
      <c r="J1315" s="25">
        <f t="shared" si="245"/>
        <v>4.6591279889831305E-2</v>
      </c>
      <c r="K1315" s="25">
        <f t="shared" si="246"/>
        <v>5.897630365801431E-2</v>
      </c>
      <c r="L1315" s="25">
        <f t="shared" si="247"/>
        <v>0.44640465957268638</v>
      </c>
    </row>
    <row r="1316" spans="1:12" x14ac:dyDescent="0.2">
      <c r="A1316" s="27">
        <f t="shared" si="252"/>
        <v>16.600000000000101</v>
      </c>
      <c r="B1316" s="25">
        <f t="shared" si="253"/>
        <v>100.31668018366118</v>
      </c>
      <c r="C1316" s="25">
        <f t="shared" si="248"/>
        <v>7.7086105062177719</v>
      </c>
      <c r="D1316" s="26">
        <f t="shared" si="249"/>
        <v>7927.4069376982416</v>
      </c>
      <c r="E1316" s="25">
        <f t="shared" si="242"/>
        <v>0.44640465957268638</v>
      </c>
      <c r="F1316" s="28">
        <f t="shared" si="250"/>
        <v>0.29711337968285506</v>
      </c>
      <c r="G1316" s="25">
        <f t="shared" si="243"/>
        <v>0.10270000000000001</v>
      </c>
      <c r="H1316" s="25">
        <f t="shared" si="251"/>
        <v>0</v>
      </c>
      <c r="I1316" s="25">
        <f t="shared" si="244"/>
        <v>4.1451861246035167</v>
      </c>
      <c r="J1316" s="25">
        <f t="shared" si="245"/>
        <v>4.6591279889831305E-2</v>
      </c>
      <c r="K1316" s="25">
        <f t="shared" si="246"/>
        <v>5.897630365801431E-2</v>
      </c>
      <c r="L1316" s="25">
        <f t="shared" si="247"/>
        <v>0.44640465957268638</v>
      </c>
    </row>
    <row r="1317" spans="1:12" x14ac:dyDescent="0.2">
      <c r="A1317" s="27">
        <f t="shared" si="252"/>
        <v>16.600000000000101</v>
      </c>
      <c r="B1317" s="25">
        <f t="shared" si="253"/>
        <v>100.31668018366118</v>
      </c>
      <c r="C1317" s="25">
        <f t="shared" si="248"/>
        <v>7.7086105062177719</v>
      </c>
      <c r="D1317" s="26">
        <f t="shared" si="249"/>
        <v>7927.4069376982416</v>
      </c>
      <c r="E1317" s="25">
        <f t="shared" si="242"/>
        <v>0.44640465957268638</v>
      </c>
      <c r="F1317" s="28">
        <f t="shared" si="250"/>
        <v>0.29711337968285506</v>
      </c>
      <c r="G1317" s="25">
        <f t="shared" si="243"/>
        <v>0.10270000000000001</v>
      </c>
      <c r="H1317" s="25">
        <f t="shared" si="251"/>
        <v>0</v>
      </c>
      <c r="I1317" s="25">
        <f t="shared" si="244"/>
        <v>4.1451861246035167</v>
      </c>
      <c r="J1317" s="25">
        <f t="shared" si="245"/>
        <v>4.6591279889831305E-2</v>
      </c>
      <c r="K1317" s="25">
        <f t="shared" si="246"/>
        <v>5.897630365801431E-2</v>
      </c>
      <c r="L1317" s="25">
        <f t="shared" si="247"/>
        <v>0.44640465957268638</v>
      </c>
    </row>
    <row r="1318" spans="1:12" x14ac:dyDescent="0.2">
      <c r="A1318" s="27">
        <f t="shared" si="252"/>
        <v>16.600000000000101</v>
      </c>
      <c r="B1318" s="25">
        <f t="shared" si="253"/>
        <v>100.31668018366118</v>
      </c>
      <c r="C1318" s="25">
        <f t="shared" si="248"/>
        <v>7.7086105062177719</v>
      </c>
      <c r="D1318" s="26">
        <f t="shared" si="249"/>
        <v>7927.4069376982416</v>
      </c>
      <c r="E1318" s="25">
        <f t="shared" si="242"/>
        <v>0.44640465957268638</v>
      </c>
      <c r="F1318" s="28">
        <f t="shared" si="250"/>
        <v>0.29711337968285506</v>
      </c>
      <c r="G1318" s="25">
        <f t="shared" si="243"/>
        <v>0.10270000000000001</v>
      </c>
      <c r="H1318" s="25">
        <f t="shared" si="251"/>
        <v>0</v>
      </c>
      <c r="I1318" s="25">
        <f t="shared" si="244"/>
        <v>4.1451861246035167</v>
      </c>
      <c r="J1318" s="25">
        <f t="shared" si="245"/>
        <v>4.6591279889831305E-2</v>
      </c>
      <c r="K1318" s="25">
        <f t="shared" si="246"/>
        <v>5.897630365801431E-2</v>
      </c>
      <c r="L1318" s="25">
        <f t="shared" si="247"/>
        <v>0.44640465957268638</v>
      </c>
    </row>
    <row r="1319" spans="1:12" x14ac:dyDescent="0.2">
      <c r="A1319" s="27">
        <f t="shared" si="252"/>
        <v>16.600000000000101</v>
      </c>
      <c r="B1319" s="25">
        <f t="shared" si="253"/>
        <v>100.31668018366118</v>
      </c>
      <c r="C1319" s="25">
        <f t="shared" si="248"/>
        <v>7.7086105062177719</v>
      </c>
      <c r="D1319" s="26">
        <f t="shared" si="249"/>
        <v>7927.4069376982416</v>
      </c>
      <c r="E1319" s="25">
        <f t="shared" si="242"/>
        <v>0.44640465957268638</v>
      </c>
      <c r="F1319" s="28">
        <f t="shared" si="250"/>
        <v>0.29711337968285506</v>
      </c>
      <c r="G1319" s="25">
        <f t="shared" si="243"/>
        <v>0.10270000000000001</v>
      </c>
      <c r="H1319" s="25">
        <f t="shared" si="251"/>
        <v>0</v>
      </c>
      <c r="I1319" s="25">
        <f t="shared" si="244"/>
        <v>4.1451861246035167</v>
      </c>
      <c r="J1319" s="25">
        <f t="shared" si="245"/>
        <v>4.6591279889831305E-2</v>
      </c>
      <c r="K1319" s="25">
        <f t="shared" si="246"/>
        <v>5.897630365801431E-2</v>
      </c>
      <c r="L1319" s="25">
        <f t="shared" si="247"/>
        <v>0.44640465957268638</v>
      </c>
    </row>
    <row r="1320" spans="1:12" x14ac:dyDescent="0.2">
      <c r="A1320" s="27">
        <f t="shared" si="252"/>
        <v>16.600000000000101</v>
      </c>
      <c r="B1320" s="25">
        <f t="shared" si="253"/>
        <v>100.31668018366118</v>
      </c>
      <c r="C1320" s="25">
        <f t="shared" si="248"/>
        <v>7.7086105062177719</v>
      </c>
      <c r="D1320" s="26">
        <f t="shared" si="249"/>
        <v>7927.4069376982416</v>
      </c>
      <c r="E1320" s="25">
        <f t="shared" si="242"/>
        <v>0.44640465957268638</v>
      </c>
      <c r="F1320" s="28">
        <f t="shared" si="250"/>
        <v>0.29711337968285506</v>
      </c>
      <c r="G1320" s="25">
        <f t="shared" si="243"/>
        <v>0.10270000000000001</v>
      </c>
      <c r="H1320" s="25">
        <f t="shared" si="251"/>
        <v>0</v>
      </c>
      <c r="I1320" s="25">
        <f t="shared" si="244"/>
        <v>4.1451861246035167</v>
      </c>
      <c r="J1320" s="25">
        <f t="shared" si="245"/>
        <v>4.6591279889831305E-2</v>
      </c>
      <c r="K1320" s="25">
        <f t="shared" si="246"/>
        <v>5.897630365801431E-2</v>
      </c>
      <c r="L1320" s="25">
        <f t="shared" si="247"/>
        <v>0.44640465957268638</v>
      </c>
    </row>
    <row r="1321" spans="1:12" x14ac:dyDescent="0.2">
      <c r="A1321" s="27">
        <f t="shared" si="252"/>
        <v>16.600000000000101</v>
      </c>
      <c r="B1321" s="25">
        <f t="shared" si="253"/>
        <v>100.31668018366118</v>
      </c>
      <c r="C1321" s="25">
        <f t="shared" si="248"/>
        <v>7.7086105062177719</v>
      </c>
      <c r="D1321" s="26">
        <f t="shared" si="249"/>
        <v>7927.4069376982416</v>
      </c>
      <c r="E1321" s="25">
        <f t="shared" si="242"/>
        <v>0.44640465957268638</v>
      </c>
      <c r="F1321" s="28">
        <f t="shared" si="250"/>
        <v>0.29711337968285506</v>
      </c>
      <c r="G1321" s="25">
        <f t="shared" si="243"/>
        <v>0.10270000000000001</v>
      </c>
      <c r="H1321" s="25">
        <f t="shared" si="251"/>
        <v>0</v>
      </c>
      <c r="I1321" s="25">
        <f t="shared" si="244"/>
        <v>4.1451861246035167</v>
      </c>
      <c r="J1321" s="25">
        <f t="shared" si="245"/>
        <v>4.6591279889831305E-2</v>
      </c>
      <c r="K1321" s="25">
        <f t="shared" si="246"/>
        <v>5.897630365801431E-2</v>
      </c>
      <c r="L1321" s="25">
        <f t="shared" si="247"/>
        <v>0.44640465957268638</v>
      </c>
    </row>
    <row r="1322" spans="1:12" x14ac:dyDescent="0.2">
      <c r="A1322" s="27">
        <f t="shared" si="252"/>
        <v>16.600000000000101</v>
      </c>
      <c r="B1322" s="25">
        <f t="shared" si="253"/>
        <v>100.31668018366118</v>
      </c>
      <c r="C1322" s="25">
        <f t="shared" si="248"/>
        <v>7.7086105062177719</v>
      </c>
      <c r="D1322" s="26">
        <f t="shared" si="249"/>
        <v>7927.4069376982416</v>
      </c>
      <c r="E1322" s="25">
        <f t="shared" si="242"/>
        <v>0.44640465957268638</v>
      </c>
      <c r="F1322" s="28">
        <f t="shared" si="250"/>
        <v>0.29711337968285506</v>
      </c>
      <c r="G1322" s="25">
        <f t="shared" si="243"/>
        <v>0.10270000000000001</v>
      </c>
      <c r="H1322" s="25">
        <f t="shared" si="251"/>
        <v>0</v>
      </c>
      <c r="I1322" s="25">
        <f t="shared" si="244"/>
        <v>4.1451861246035167</v>
      </c>
      <c r="J1322" s="25">
        <f t="shared" si="245"/>
        <v>4.6591279889831305E-2</v>
      </c>
      <c r="K1322" s="25">
        <f t="shared" si="246"/>
        <v>5.897630365801431E-2</v>
      </c>
      <c r="L1322" s="25">
        <f t="shared" si="247"/>
        <v>0.44640465957268638</v>
      </c>
    </row>
    <row r="1323" spans="1:12" x14ac:dyDescent="0.2">
      <c r="A1323" s="27">
        <f t="shared" si="252"/>
        <v>16.600000000000101</v>
      </c>
      <c r="B1323" s="25">
        <f t="shared" si="253"/>
        <v>100.31668018366118</v>
      </c>
      <c r="C1323" s="25">
        <f t="shared" si="248"/>
        <v>7.7086105062177719</v>
      </c>
      <c r="D1323" s="26">
        <f t="shared" si="249"/>
        <v>7927.4069376982416</v>
      </c>
      <c r="E1323" s="25">
        <f t="shared" si="242"/>
        <v>0.44640465957268638</v>
      </c>
      <c r="F1323" s="28">
        <f t="shared" si="250"/>
        <v>0.29711337968285506</v>
      </c>
      <c r="G1323" s="25">
        <f t="shared" si="243"/>
        <v>0.10270000000000001</v>
      </c>
      <c r="H1323" s="25">
        <f t="shared" si="251"/>
        <v>0</v>
      </c>
      <c r="I1323" s="25">
        <f t="shared" si="244"/>
        <v>4.1451861246035167</v>
      </c>
      <c r="J1323" s="25">
        <f t="shared" si="245"/>
        <v>4.6591279889831305E-2</v>
      </c>
      <c r="K1323" s="25">
        <f t="shared" si="246"/>
        <v>5.897630365801431E-2</v>
      </c>
      <c r="L1323" s="25">
        <f t="shared" si="247"/>
        <v>0.44640465957268638</v>
      </c>
    </row>
    <row r="1324" spans="1:12" x14ac:dyDescent="0.2">
      <c r="A1324" s="27">
        <f t="shared" si="252"/>
        <v>16.600000000000101</v>
      </c>
      <c r="B1324" s="25">
        <f t="shared" si="253"/>
        <v>100.31668018366118</v>
      </c>
      <c r="C1324" s="25">
        <f t="shared" si="248"/>
        <v>7.7086105062177719</v>
      </c>
      <c r="D1324" s="26">
        <f t="shared" si="249"/>
        <v>7927.4069376982416</v>
      </c>
      <c r="E1324" s="25">
        <f t="shared" si="242"/>
        <v>0.44640465957268638</v>
      </c>
      <c r="F1324" s="28">
        <f t="shared" si="250"/>
        <v>0.29711337968285506</v>
      </c>
      <c r="G1324" s="25">
        <f t="shared" si="243"/>
        <v>0.10270000000000001</v>
      </c>
      <c r="H1324" s="25">
        <f t="shared" si="251"/>
        <v>0</v>
      </c>
      <c r="I1324" s="25">
        <f t="shared" si="244"/>
        <v>4.1451861246035167</v>
      </c>
      <c r="J1324" s="25">
        <f t="shared" si="245"/>
        <v>4.6591279889831305E-2</v>
      </c>
      <c r="K1324" s="25">
        <f t="shared" si="246"/>
        <v>5.897630365801431E-2</v>
      </c>
      <c r="L1324" s="25">
        <f t="shared" si="247"/>
        <v>0.44640465957268638</v>
      </c>
    </row>
    <row r="1325" spans="1:12" x14ac:dyDescent="0.2">
      <c r="A1325" s="27">
        <f t="shared" si="252"/>
        <v>16.600000000000101</v>
      </c>
      <c r="B1325" s="25">
        <f t="shared" si="253"/>
        <v>100.31668018366118</v>
      </c>
      <c r="C1325" s="25">
        <f t="shared" si="248"/>
        <v>7.7086105062177719</v>
      </c>
      <c r="D1325" s="26">
        <f t="shared" si="249"/>
        <v>7927.4069376982416</v>
      </c>
      <c r="E1325" s="25">
        <f t="shared" si="242"/>
        <v>0.44640465957268638</v>
      </c>
      <c r="F1325" s="28">
        <f t="shared" si="250"/>
        <v>0.29711337968285506</v>
      </c>
      <c r="G1325" s="25">
        <f t="shared" si="243"/>
        <v>0.10270000000000001</v>
      </c>
      <c r="H1325" s="25">
        <f t="shared" si="251"/>
        <v>0</v>
      </c>
      <c r="I1325" s="25">
        <f t="shared" si="244"/>
        <v>4.1451861246035167</v>
      </c>
      <c r="J1325" s="25">
        <f t="shared" si="245"/>
        <v>4.6591279889831305E-2</v>
      </c>
      <c r="K1325" s="25">
        <f t="shared" si="246"/>
        <v>5.897630365801431E-2</v>
      </c>
      <c r="L1325" s="25">
        <f t="shared" si="247"/>
        <v>0.44640465957268638</v>
      </c>
    </row>
    <row r="1326" spans="1:12" x14ac:dyDescent="0.2">
      <c r="A1326" s="27">
        <f t="shared" si="252"/>
        <v>16.600000000000101</v>
      </c>
      <c r="B1326" s="25">
        <f t="shared" si="253"/>
        <v>100.31668018366118</v>
      </c>
      <c r="C1326" s="25">
        <f t="shared" si="248"/>
        <v>7.7086105062177719</v>
      </c>
      <c r="D1326" s="26">
        <f t="shared" si="249"/>
        <v>7927.4069376982416</v>
      </c>
      <c r="E1326" s="25">
        <f t="shared" si="242"/>
        <v>0.44640465957268638</v>
      </c>
      <c r="F1326" s="28">
        <f t="shared" si="250"/>
        <v>0.29711337968285506</v>
      </c>
      <c r="G1326" s="25">
        <f t="shared" si="243"/>
        <v>0.10270000000000001</v>
      </c>
      <c r="H1326" s="25">
        <f t="shared" si="251"/>
        <v>0</v>
      </c>
      <c r="I1326" s="25">
        <f t="shared" si="244"/>
        <v>4.1451861246035167</v>
      </c>
      <c r="J1326" s="25">
        <f t="shared" si="245"/>
        <v>4.6591279889831305E-2</v>
      </c>
      <c r="K1326" s="25">
        <f t="shared" si="246"/>
        <v>5.897630365801431E-2</v>
      </c>
      <c r="L1326" s="25">
        <f t="shared" si="247"/>
        <v>0.44640465957268638</v>
      </c>
    </row>
    <row r="1327" spans="1:12" x14ac:dyDescent="0.2">
      <c r="A1327" s="27">
        <f t="shared" si="252"/>
        <v>16.600000000000101</v>
      </c>
      <c r="B1327" s="25">
        <f t="shared" si="253"/>
        <v>100.31668018366118</v>
      </c>
      <c r="C1327" s="25">
        <f t="shared" si="248"/>
        <v>7.7086105062177719</v>
      </c>
      <c r="D1327" s="26">
        <f t="shared" si="249"/>
        <v>7927.4069376982416</v>
      </c>
      <c r="E1327" s="25">
        <f t="shared" si="242"/>
        <v>0.44640465957268638</v>
      </c>
      <c r="F1327" s="28">
        <f t="shared" si="250"/>
        <v>0.29711337968285506</v>
      </c>
      <c r="G1327" s="25">
        <f t="shared" si="243"/>
        <v>0.10270000000000001</v>
      </c>
      <c r="H1327" s="25">
        <f t="shared" si="251"/>
        <v>0</v>
      </c>
      <c r="I1327" s="25">
        <f t="shared" si="244"/>
        <v>4.1451861246035167</v>
      </c>
      <c r="J1327" s="25">
        <f t="shared" si="245"/>
        <v>4.6591279889831305E-2</v>
      </c>
      <c r="K1327" s="25">
        <f t="shared" si="246"/>
        <v>5.897630365801431E-2</v>
      </c>
      <c r="L1327" s="25">
        <f t="shared" si="247"/>
        <v>0.44640465957268638</v>
      </c>
    </row>
    <row r="1328" spans="1:12" x14ac:dyDescent="0.2">
      <c r="A1328" s="27">
        <f t="shared" si="252"/>
        <v>16.600000000000101</v>
      </c>
      <c r="B1328" s="25">
        <f t="shared" si="253"/>
        <v>100.31668018366118</v>
      </c>
      <c r="C1328" s="25">
        <f t="shared" si="248"/>
        <v>7.7086105062177719</v>
      </c>
      <c r="D1328" s="26">
        <f t="shared" si="249"/>
        <v>7927.4069376982416</v>
      </c>
      <c r="E1328" s="25">
        <f t="shared" si="242"/>
        <v>0.44640465957268638</v>
      </c>
      <c r="F1328" s="28">
        <f t="shared" si="250"/>
        <v>0.29711337968285506</v>
      </c>
      <c r="G1328" s="25">
        <f t="shared" si="243"/>
        <v>0.10270000000000001</v>
      </c>
      <c r="H1328" s="25">
        <f t="shared" si="251"/>
        <v>0</v>
      </c>
      <c r="I1328" s="25">
        <f t="shared" si="244"/>
        <v>4.1451861246035167</v>
      </c>
      <c r="J1328" s="25">
        <f t="shared" si="245"/>
        <v>4.6591279889831305E-2</v>
      </c>
      <c r="K1328" s="25">
        <f t="shared" si="246"/>
        <v>5.897630365801431E-2</v>
      </c>
      <c r="L1328" s="25">
        <f t="shared" si="247"/>
        <v>0.44640465957268638</v>
      </c>
    </row>
    <row r="1329" spans="1:12" x14ac:dyDescent="0.2">
      <c r="A1329" s="27">
        <f t="shared" si="252"/>
        <v>16.600000000000101</v>
      </c>
      <c r="B1329" s="25">
        <f t="shared" si="253"/>
        <v>100.31668018366118</v>
      </c>
      <c r="C1329" s="25">
        <f t="shared" si="248"/>
        <v>7.7086105062177719</v>
      </c>
      <c r="D1329" s="26">
        <f t="shared" si="249"/>
        <v>7927.4069376982416</v>
      </c>
      <c r="E1329" s="25">
        <f t="shared" si="242"/>
        <v>0.44640465957268638</v>
      </c>
      <c r="F1329" s="28">
        <f t="shared" si="250"/>
        <v>0.29711337968285506</v>
      </c>
      <c r="G1329" s="25">
        <f t="shared" si="243"/>
        <v>0.10270000000000001</v>
      </c>
      <c r="H1329" s="25">
        <f t="shared" si="251"/>
        <v>0</v>
      </c>
      <c r="I1329" s="25">
        <f t="shared" si="244"/>
        <v>4.1451861246035167</v>
      </c>
      <c r="J1329" s="25">
        <f t="shared" si="245"/>
        <v>4.6591279889831305E-2</v>
      </c>
      <c r="K1329" s="25">
        <f t="shared" si="246"/>
        <v>5.897630365801431E-2</v>
      </c>
      <c r="L1329" s="25">
        <f t="shared" si="247"/>
        <v>0.44640465957268638</v>
      </c>
    </row>
    <row r="1330" spans="1:12" x14ac:dyDescent="0.2">
      <c r="A1330" s="27">
        <f t="shared" si="252"/>
        <v>16.600000000000101</v>
      </c>
      <c r="B1330" s="25">
        <f t="shared" si="253"/>
        <v>100.31668018366118</v>
      </c>
      <c r="C1330" s="25">
        <f t="shared" si="248"/>
        <v>7.7086105062177719</v>
      </c>
      <c r="D1330" s="26">
        <f t="shared" si="249"/>
        <v>7927.4069376982416</v>
      </c>
      <c r="E1330" s="25">
        <f t="shared" si="242"/>
        <v>0.44640465957268638</v>
      </c>
      <c r="F1330" s="28">
        <f t="shared" si="250"/>
        <v>0.29711337968285506</v>
      </c>
      <c r="G1330" s="25">
        <f t="shared" si="243"/>
        <v>0.10270000000000001</v>
      </c>
      <c r="H1330" s="25">
        <f t="shared" si="251"/>
        <v>0</v>
      </c>
      <c r="I1330" s="25">
        <f t="shared" si="244"/>
        <v>4.1451861246035167</v>
      </c>
      <c r="J1330" s="25">
        <f t="shared" si="245"/>
        <v>4.6591279889831305E-2</v>
      </c>
      <c r="K1330" s="25">
        <f t="shared" si="246"/>
        <v>5.897630365801431E-2</v>
      </c>
      <c r="L1330" s="25">
        <f t="shared" si="247"/>
        <v>0.44640465957268638</v>
      </c>
    </row>
    <row r="1331" spans="1:12" x14ac:dyDescent="0.2">
      <c r="A1331" s="27">
        <f t="shared" si="252"/>
        <v>16.600000000000101</v>
      </c>
      <c r="B1331" s="25">
        <f t="shared" si="253"/>
        <v>100.31668018366118</v>
      </c>
      <c r="C1331" s="25">
        <f t="shared" si="248"/>
        <v>7.7086105062177719</v>
      </c>
      <c r="D1331" s="26">
        <f t="shared" si="249"/>
        <v>7927.4069376982416</v>
      </c>
      <c r="E1331" s="25">
        <f t="shared" si="242"/>
        <v>0.44640465957268638</v>
      </c>
      <c r="F1331" s="28">
        <f t="shared" si="250"/>
        <v>0.29711337968285506</v>
      </c>
      <c r="G1331" s="25">
        <f t="shared" si="243"/>
        <v>0.10270000000000001</v>
      </c>
      <c r="H1331" s="25">
        <f t="shared" si="251"/>
        <v>0</v>
      </c>
      <c r="I1331" s="25">
        <f t="shared" si="244"/>
        <v>4.1451861246035167</v>
      </c>
      <c r="J1331" s="25">
        <f t="shared" si="245"/>
        <v>4.6591279889831305E-2</v>
      </c>
      <c r="K1331" s="25">
        <f t="shared" si="246"/>
        <v>5.897630365801431E-2</v>
      </c>
      <c r="L1331" s="25">
        <f t="shared" si="247"/>
        <v>0.44640465957268638</v>
      </c>
    </row>
    <row r="1332" spans="1:12" x14ac:dyDescent="0.2">
      <c r="A1332" s="27">
        <f t="shared" si="252"/>
        <v>16.600000000000101</v>
      </c>
      <c r="B1332" s="25">
        <f t="shared" si="253"/>
        <v>100.31668018366118</v>
      </c>
      <c r="C1332" s="25">
        <f t="shared" si="248"/>
        <v>7.7086105062177719</v>
      </c>
      <c r="D1332" s="26">
        <f t="shared" si="249"/>
        <v>7927.4069376982416</v>
      </c>
      <c r="E1332" s="25">
        <f t="shared" si="242"/>
        <v>0.44640465957268638</v>
      </c>
      <c r="F1332" s="28">
        <f t="shared" si="250"/>
        <v>0.29711337968285506</v>
      </c>
      <c r="G1332" s="25">
        <f t="shared" si="243"/>
        <v>0.10270000000000001</v>
      </c>
      <c r="H1332" s="25">
        <f t="shared" si="251"/>
        <v>0</v>
      </c>
      <c r="I1332" s="25">
        <f t="shared" si="244"/>
        <v>4.1451861246035167</v>
      </c>
      <c r="J1332" s="25">
        <f t="shared" si="245"/>
        <v>4.6591279889831305E-2</v>
      </c>
      <c r="K1332" s="25">
        <f t="shared" si="246"/>
        <v>5.897630365801431E-2</v>
      </c>
      <c r="L1332" s="25">
        <f t="shared" si="247"/>
        <v>0.44640465957268638</v>
      </c>
    </row>
    <row r="1333" spans="1:12" x14ac:dyDescent="0.2">
      <c r="A1333" s="27">
        <f t="shared" si="252"/>
        <v>16.600000000000101</v>
      </c>
      <c r="B1333" s="25">
        <f t="shared" si="253"/>
        <v>100.31668018366118</v>
      </c>
      <c r="C1333" s="25">
        <f t="shared" si="248"/>
        <v>7.7086105062177719</v>
      </c>
      <c r="D1333" s="26">
        <f t="shared" si="249"/>
        <v>7927.4069376982416</v>
      </c>
      <c r="E1333" s="25">
        <f t="shared" si="242"/>
        <v>0.44640465957268638</v>
      </c>
      <c r="F1333" s="28">
        <f t="shared" si="250"/>
        <v>0.29711337968285506</v>
      </c>
      <c r="G1333" s="25">
        <f t="shared" si="243"/>
        <v>0.10270000000000001</v>
      </c>
      <c r="H1333" s="25">
        <f t="shared" si="251"/>
        <v>0</v>
      </c>
      <c r="I1333" s="25">
        <f t="shared" si="244"/>
        <v>4.1451861246035167</v>
      </c>
      <c r="J1333" s="25">
        <f t="shared" si="245"/>
        <v>4.6591279889831305E-2</v>
      </c>
      <c r="K1333" s="25">
        <f t="shared" si="246"/>
        <v>5.897630365801431E-2</v>
      </c>
      <c r="L1333" s="25">
        <f t="shared" si="247"/>
        <v>0.44640465957268638</v>
      </c>
    </row>
    <row r="1334" spans="1:12" x14ac:dyDescent="0.2">
      <c r="A1334" s="27">
        <f t="shared" si="252"/>
        <v>16.600000000000101</v>
      </c>
      <c r="B1334" s="25">
        <f t="shared" si="253"/>
        <v>100.31668018366118</v>
      </c>
      <c r="C1334" s="25">
        <f t="shared" si="248"/>
        <v>7.7086105062177719</v>
      </c>
      <c r="D1334" s="26">
        <f t="shared" si="249"/>
        <v>7927.4069376982416</v>
      </c>
      <c r="E1334" s="25">
        <f t="shared" si="242"/>
        <v>0.44640465957268638</v>
      </c>
      <c r="F1334" s="28">
        <f t="shared" si="250"/>
        <v>0.29711337968285506</v>
      </c>
      <c r="G1334" s="25">
        <f t="shared" si="243"/>
        <v>0.10270000000000001</v>
      </c>
      <c r="H1334" s="25">
        <f t="shared" si="251"/>
        <v>0</v>
      </c>
      <c r="I1334" s="25">
        <f t="shared" si="244"/>
        <v>4.1451861246035167</v>
      </c>
      <c r="J1334" s="25">
        <f t="shared" si="245"/>
        <v>4.6591279889831305E-2</v>
      </c>
      <c r="K1334" s="25">
        <f t="shared" si="246"/>
        <v>5.897630365801431E-2</v>
      </c>
      <c r="L1334" s="25">
        <f t="shared" si="247"/>
        <v>0.44640465957268638</v>
      </c>
    </row>
    <row r="1335" spans="1:12" x14ac:dyDescent="0.2">
      <c r="A1335" s="27">
        <f t="shared" si="252"/>
        <v>16.600000000000101</v>
      </c>
      <c r="B1335" s="25">
        <f t="shared" si="253"/>
        <v>100.31668018366118</v>
      </c>
      <c r="C1335" s="25">
        <f t="shared" si="248"/>
        <v>7.7086105062177719</v>
      </c>
      <c r="D1335" s="26">
        <f t="shared" si="249"/>
        <v>7927.4069376982416</v>
      </c>
      <c r="E1335" s="25">
        <f t="shared" si="242"/>
        <v>0.44640465957268638</v>
      </c>
      <c r="F1335" s="28">
        <f t="shared" si="250"/>
        <v>0.29711337968285506</v>
      </c>
      <c r="G1335" s="25">
        <f t="shared" si="243"/>
        <v>0.10270000000000001</v>
      </c>
      <c r="H1335" s="25">
        <f t="shared" si="251"/>
        <v>0</v>
      </c>
      <c r="I1335" s="25">
        <f t="shared" si="244"/>
        <v>4.1451861246035167</v>
      </c>
      <c r="J1335" s="25">
        <f t="shared" si="245"/>
        <v>4.6591279889831305E-2</v>
      </c>
      <c r="K1335" s="25">
        <f t="shared" si="246"/>
        <v>5.897630365801431E-2</v>
      </c>
      <c r="L1335" s="25">
        <f t="shared" si="247"/>
        <v>0.44640465957268638</v>
      </c>
    </row>
    <row r="1336" spans="1:12" x14ac:dyDescent="0.2">
      <c r="A1336" s="27">
        <f t="shared" si="252"/>
        <v>16.600000000000101</v>
      </c>
      <c r="B1336" s="25">
        <f t="shared" si="253"/>
        <v>100.31668018366118</v>
      </c>
      <c r="C1336" s="25">
        <f t="shared" si="248"/>
        <v>7.7086105062177719</v>
      </c>
      <c r="D1336" s="26">
        <f t="shared" si="249"/>
        <v>7927.4069376982416</v>
      </c>
      <c r="E1336" s="25">
        <f t="shared" si="242"/>
        <v>0.44640465957268638</v>
      </c>
      <c r="F1336" s="28">
        <f t="shared" si="250"/>
        <v>0.29711337968285506</v>
      </c>
      <c r="G1336" s="25">
        <f t="shared" si="243"/>
        <v>0.10270000000000001</v>
      </c>
      <c r="H1336" s="25">
        <f t="shared" si="251"/>
        <v>0</v>
      </c>
      <c r="I1336" s="25">
        <f t="shared" si="244"/>
        <v>4.1451861246035167</v>
      </c>
      <c r="J1336" s="25">
        <f t="shared" si="245"/>
        <v>4.6591279889831305E-2</v>
      </c>
      <c r="K1336" s="25">
        <f t="shared" si="246"/>
        <v>5.897630365801431E-2</v>
      </c>
      <c r="L1336" s="25">
        <f t="shared" si="247"/>
        <v>0.44640465957268638</v>
      </c>
    </row>
    <row r="1337" spans="1:12" x14ac:dyDescent="0.2">
      <c r="A1337" s="27">
        <f t="shared" si="252"/>
        <v>16.600000000000101</v>
      </c>
      <c r="B1337" s="25">
        <f t="shared" si="253"/>
        <v>100.31668018366118</v>
      </c>
      <c r="C1337" s="25">
        <f t="shared" si="248"/>
        <v>7.7086105062177719</v>
      </c>
      <c r="D1337" s="26">
        <f t="shared" si="249"/>
        <v>7927.4069376982416</v>
      </c>
      <c r="E1337" s="25">
        <f t="shared" si="242"/>
        <v>0.44640465957268638</v>
      </c>
      <c r="F1337" s="28">
        <f t="shared" si="250"/>
        <v>0.29711337968285506</v>
      </c>
      <c r="G1337" s="25">
        <f t="shared" si="243"/>
        <v>0.10270000000000001</v>
      </c>
      <c r="H1337" s="25">
        <f t="shared" si="251"/>
        <v>0</v>
      </c>
      <c r="I1337" s="25">
        <f t="shared" si="244"/>
        <v>4.1451861246035167</v>
      </c>
      <c r="J1337" s="25">
        <f t="shared" si="245"/>
        <v>4.6591279889831305E-2</v>
      </c>
      <c r="K1337" s="25">
        <f t="shared" si="246"/>
        <v>5.897630365801431E-2</v>
      </c>
      <c r="L1337" s="25">
        <f t="shared" si="247"/>
        <v>0.44640465957268638</v>
      </c>
    </row>
    <row r="1338" spans="1:12" x14ac:dyDescent="0.2">
      <c r="A1338" s="27">
        <f t="shared" si="252"/>
        <v>16.600000000000101</v>
      </c>
      <c r="B1338" s="25">
        <f t="shared" si="253"/>
        <v>100.31668018366118</v>
      </c>
      <c r="C1338" s="25">
        <f t="shared" si="248"/>
        <v>7.7086105062177719</v>
      </c>
      <c r="D1338" s="26">
        <f t="shared" si="249"/>
        <v>7927.4069376982416</v>
      </c>
      <c r="E1338" s="25">
        <f t="shared" si="242"/>
        <v>0.44640465957268638</v>
      </c>
      <c r="F1338" s="28">
        <f t="shared" si="250"/>
        <v>0.29711337968285506</v>
      </c>
      <c r="G1338" s="25">
        <f t="shared" si="243"/>
        <v>0.10270000000000001</v>
      </c>
      <c r="H1338" s="25">
        <f t="shared" si="251"/>
        <v>0</v>
      </c>
      <c r="I1338" s="25">
        <f t="shared" si="244"/>
        <v>4.1451861246035167</v>
      </c>
      <c r="J1338" s="25">
        <f t="shared" si="245"/>
        <v>4.6591279889831305E-2</v>
      </c>
      <c r="K1338" s="25">
        <f t="shared" si="246"/>
        <v>5.897630365801431E-2</v>
      </c>
      <c r="L1338" s="25">
        <f t="shared" si="247"/>
        <v>0.44640465957268638</v>
      </c>
    </row>
    <row r="1339" spans="1:12" x14ac:dyDescent="0.2">
      <c r="A1339" s="27">
        <f t="shared" si="252"/>
        <v>16.600000000000101</v>
      </c>
      <c r="B1339" s="25">
        <f t="shared" si="253"/>
        <v>100.31668018366118</v>
      </c>
      <c r="C1339" s="25">
        <f t="shared" si="248"/>
        <v>7.7086105062177719</v>
      </c>
      <c r="D1339" s="26">
        <f t="shared" si="249"/>
        <v>7927.4069376982416</v>
      </c>
      <c r="E1339" s="25">
        <f t="shared" si="242"/>
        <v>0.44640465957268638</v>
      </c>
      <c r="F1339" s="28">
        <f t="shared" si="250"/>
        <v>0.29711337968285506</v>
      </c>
      <c r="G1339" s="25">
        <f t="shared" si="243"/>
        <v>0.10270000000000001</v>
      </c>
      <c r="H1339" s="25">
        <f t="shared" si="251"/>
        <v>0</v>
      </c>
      <c r="I1339" s="25">
        <f t="shared" si="244"/>
        <v>4.1451861246035167</v>
      </c>
      <c r="J1339" s="25">
        <f t="shared" si="245"/>
        <v>4.6591279889831305E-2</v>
      </c>
      <c r="K1339" s="25">
        <f t="shared" si="246"/>
        <v>5.897630365801431E-2</v>
      </c>
      <c r="L1339" s="25">
        <f t="shared" si="247"/>
        <v>0.44640465957268638</v>
      </c>
    </row>
    <row r="1340" spans="1:12" x14ac:dyDescent="0.2">
      <c r="A1340" s="27">
        <f t="shared" si="252"/>
        <v>16.600000000000101</v>
      </c>
      <c r="B1340" s="25">
        <f t="shared" si="253"/>
        <v>100.31668018366118</v>
      </c>
      <c r="C1340" s="25">
        <f t="shared" si="248"/>
        <v>7.7086105062177719</v>
      </c>
      <c r="D1340" s="26">
        <f t="shared" si="249"/>
        <v>7927.4069376982416</v>
      </c>
      <c r="E1340" s="25">
        <f t="shared" si="242"/>
        <v>0.44640465957268638</v>
      </c>
      <c r="F1340" s="28">
        <f t="shared" si="250"/>
        <v>0.29711337968285506</v>
      </c>
      <c r="G1340" s="25">
        <f t="shared" si="243"/>
        <v>0.10270000000000001</v>
      </c>
      <c r="H1340" s="25">
        <f t="shared" si="251"/>
        <v>0</v>
      </c>
      <c r="I1340" s="25">
        <f t="shared" si="244"/>
        <v>4.1451861246035167</v>
      </c>
      <c r="J1340" s="25">
        <f t="shared" si="245"/>
        <v>4.6591279889831305E-2</v>
      </c>
      <c r="K1340" s="25">
        <f t="shared" si="246"/>
        <v>5.897630365801431E-2</v>
      </c>
      <c r="L1340" s="25">
        <f t="shared" si="247"/>
        <v>0.44640465957268638</v>
      </c>
    </row>
    <row r="1341" spans="1:12" x14ac:dyDescent="0.2">
      <c r="A1341" s="27">
        <f t="shared" si="252"/>
        <v>16.600000000000101</v>
      </c>
      <c r="B1341" s="25">
        <f t="shared" si="253"/>
        <v>100.31668018366118</v>
      </c>
      <c r="C1341" s="25">
        <f t="shared" si="248"/>
        <v>7.7086105062177719</v>
      </c>
      <c r="D1341" s="26">
        <f t="shared" si="249"/>
        <v>7927.4069376982416</v>
      </c>
      <c r="E1341" s="25">
        <f t="shared" si="242"/>
        <v>0.44640465957268638</v>
      </c>
      <c r="F1341" s="28">
        <f t="shared" si="250"/>
        <v>0.29711337968285506</v>
      </c>
      <c r="G1341" s="25">
        <f t="shared" si="243"/>
        <v>0.10270000000000001</v>
      </c>
      <c r="H1341" s="25">
        <f t="shared" si="251"/>
        <v>0</v>
      </c>
      <c r="I1341" s="25">
        <f t="shared" si="244"/>
        <v>4.1451861246035167</v>
      </c>
      <c r="J1341" s="25">
        <f t="shared" si="245"/>
        <v>4.6591279889831305E-2</v>
      </c>
      <c r="K1341" s="25">
        <f t="shared" si="246"/>
        <v>5.897630365801431E-2</v>
      </c>
      <c r="L1341" s="25">
        <f t="shared" si="247"/>
        <v>0.44640465957268638</v>
      </c>
    </row>
    <row r="1342" spans="1:12" x14ac:dyDescent="0.2">
      <c r="A1342" s="27">
        <f t="shared" si="252"/>
        <v>16.600000000000101</v>
      </c>
      <c r="B1342" s="25">
        <f t="shared" si="253"/>
        <v>100.31668018366118</v>
      </c>
      <c r="C1342" s="25">
        <f t="shared" si="248"/>
        <v>7.7086105062177719</v>
      </c>
      <c r="D1342" s="26">
        <f t="shared" si="249"/>
        <v>7927.4069376982416</v>
      </c>
      <c r="E1342" s="25">
        <f t="shared" si="242"/>
        <v>0.44640465957268638</v>
      </c>
      <c r="F1342" s="28">
        <f t="shared" si="250"/>
        <v>0.29711337968285506</v>
      </c>
      <c r="G1342" s="25">
        <f t="shared" si="243"/>
        <v>0.10270000000000001</v>
      </c>
      <c r="H1342" s="25">
        <f t="shared" si="251"/>
        <v>0</v>
      </c>
      <c r="I1342" s="25">
        <f t="shared" si="244"/>
        <v>4.1451861246035167</v>
      </c>
      <c r="J1342" s="25">
        <f t="shared" si="245"/>
        <v>4.6591279889831305E-2</v>
      </c>
      <c r="K1342" s="25">
        <f t="shared" si="246"/>
        <v>5.897630365801431E-2</v>
      </c>
      <c r="L1342" s="25">
        <f t="shared" si="247"/>
        <v>0.44640465957268638</v>
      </c>
    </row>
    <row r="1343" spans="1:12" x14ac:dyDescent="0.2">
      <c r="A1343" s="27">
        <f t="shared" si="252"/>
        <v>16.600000000000101</v>
      </c>
      <c r="B1343" s="25">
        <f t="shared" si="253"/>
        <v>100.31668018366118</v>
      </c>
      <c r="C1343" s="25">
        <f t="shared" si="248"/>
        <v>7.7086105062177719</v>
      </c>
      <c r="D1343" s="26">
        <f t="shared" si="249"/>
        <v>7927.4069376982416</v>
      </c>
      <c r="E1343" s="25">
        <f t="shared" si="242"/>
        <v>0.44640465957268638</v>
      </c>
      <c r="F1343" s="28">
        <f t="shared" si="250"/>
        <v>0.29711337968285506</v>
      </c>
      <c r="G1343" s="25">
        <f t="shared" si="243"/>
        <v>0.10270000000000001</v>
      </c>
      <c r="H1343" s="25">
        <f t="shared" si="251"/>
        <v>0</v>
      </c>
      <c r="I1343" s="25">
        <f t="shared" si="244"/>
        <v>4.1451861246035167</v>
      </c>
      <c r="J1343" s="25">
        <f t="shared" si="245"/>
        <v>4.6591279889831305E-2</v>
      </c>
      <c r="K1343" s="25">
        <f t="shared" si="246"/>
        <v>5.897630365801431E-2</v>
      </c>
      <c r="L1343" s="25">
        <f t="shared" si="247"/>
        <v>0.44640465957268638</v>
      </c>
    </row>
    <row r="1344" spans="1:12" x14ac:dyDescent="0.2">
      <c r="A1344" s="27">
        <f t="shared" si="252"/>
        <v>16.600000000000101</v>
      </c>
      <c r="B1344" s="25">
        <f t="shared" si="253"/>
        <v>100.31668018366118</v>
      </c>
      <c r="C1344" s="25">
        <f t="shared" si="248"/>
        <v>7.7086105062177719</v>
      </c>
      <c r="D1344" s="26">
        <f t="shared" si="249"/>
        <v>7927.4069376982416</v>
      </c>
      <c r="E1344" s="25">
        <f t="shared" si="242"/>
        <v>0.44640465957268638</v>
      </c>
      <c r="F1344" s="28">
        <f t="shared" si="250"/>
        <v>0.29711337968285506</v>
      </c>
      <c r="G1344" s="25">
        <f t="shared" si="243"/>
        <v>0.10270000000000001</v>
      </c>
      <c r="H1344" s="25">
        <f t="shared" si="251"/>
        <v>0</v>
      </c>
      <c r="I1344" s="25">
        <f t="shared" si="244"/>
        <v>4.1451861246035167</v>
      </c>
      <c r="J1344" s="25">
        <f t="shared" si="245"/>
        <v>4.6591279889831305E-2</v>
      </c>
      <c r="K1344" s="25">
        <f t="shared" si="246"/>
        <v>5.897630365801431E-2</v>
      </c>
      <c r="L1344" s="25">
        <f t="shared" si="247"/>
        <v>0.44640465957268638</v>
      </c>
    </row>
    <row r="1345" spans="1:12" x14ac:dyDescent="0.2">
      <c r="A1345" s="27">
        <f t="shared" si="252"/>
        <v>16.600000000000101</v>
      </c>
      <c r="B1345" s="25">
        <f t="shared" si="253"/>
        <v>100.31668018366118</v>
      </c>
      <c r="C1345" s="25">
        <f t="shared" si="248"/>
        <v>7.7086105062177719</v>
      </c>
      <c r="D1345" s="26">
        <f t="shared" si="249"/>
        <v>7927.4069376982416</v>
      </c>
      <c r="E1345" s="25">
        <f t="shared" si="242"/>
        <v>0.44640465957268638</v>
      </c>
      <c r="F1345" s="28">
        <f t="shared" si="250"/>
        <v>0.29711337968285506</v>
      </c>
      <c r="G1345" s="25">
        <f t="shared" si="243"/>
        <v>0.10270000000000001</v>
      </c>
      <c r="H1345" s="25">
        <f t="shared" si="251"/>
        <v>0</v>
      </c>
      <c r="I1345" s="25">
        <f t="shared" si="244"/>
        <v>4.1451861246035167</v>
      </c>
      <c r="J1345" s="25">
        <f t="shared" si="245"/>
        <v>4.6591279889831305E-2</v>
      </c>
      <c r="K1345" s="25">
        <f t="shared" si="246"/>
        <v>5.897630365801431E-2</v>
      </c>
      <c r="L1345" s="25">
        <f t="shared" si="247"/>
        <v>0.44640465957268638</v>
      </c>
    </row>
    <row r="1346" spans="1:12" x14ac:dyDescent="0.2">
      <c r="A1346" s="27">
        <f t="shared" si="252"/>
        <v>16.600000000000101</v>
      </c>
      <c r="B1346" s="25">
        <f t="shared" si="253"/>
        <v>100.31668018366118</v>
      </c>
      <c r="C1346" s="25">
        <f t="shared" si="248"/>
        <v>7.7086105062177719</v>
      </c>
      <c r="D1346" s="26">
        <f t="shared" si="249"/>
        <v>7927.4069376982416</v>
      </c>
      <c r="E1346" s="25">
        <f t="shared" si="242"/>
        <v>0.44640465957268638</v>
      </c>
      <c r="F1346" s="28">
        <f t="shared" si="250"/>
        <v>0.29711337968285506</v>
      </c>
      <c r="G1346" s="25">
        <f t="shared" si="243"/>
        <v>0.10270000000000001</v>
      </c>
      <c r="H1346" s="25">
        <f t="shared" si="251"/>
        <v>0</v>
      </c>
      <c r="I1346" s="25">
        <f t="shared" si="244"/>
        <v>4.1451861246035167</v>
      </c>
      <c r="J1346" s="25">
        <f t="shared" si="245"/>
        <v>4.6591279889831305E-2</v>
      </c>
      <c r="K1346" s="25">
        <f t="shared" si="246"/>
        <v>5.897630365801431E-2</v>
      </c>
      <c r="L1346" s="25">
        <f t="shared" si="247"/>
        <v>0.44640465957268638</v>
      </c>
    </row>
    <row r="1347" spans="1:12" x14ac:dyDescent="0.2">
      <c r="A1347" s="27">
        <f t="shared" si="252"/>
        <v>16.600000000000101</v>
      </c>
      <c r="B1347" s="25">
        <f t="shared" si="253"/>
        <v>100.31668018366118</v>
      </c>
      <c r="C1347" s="25">
        <f t="shared" si="248"/>
        <v>7.7086105062177719</v>
      </c>
      <c r="D1347" s="26">
        <f t="shared" si="249"/>
        <v>7927.4069376982416</v>
      </c>
      <c r="E1347" s="25">
        <f t="shared" si="242"/>
        <v>0.44640465957268638</v>
      </c>
      <c r="F1347" s="28">
        <f t="shared" si="250"/>
        <v>0.29711337968285506</v>
      </c>
      <c r="G1347" s="25">
        <f t="shared" si="243"/>
        <v>0.10270000000000001</v>
      </c>
      <c r="H1347" s="25">
        <f t="shared" si="251"/>
        <v>0</v>
      </c>
      <c r="I1347" s="25">
        <f t="shared" si="244"/>
        <v>4.1451861246035167</v>
      </c>
      <c r="J1347" s="25">
        <f t="shared" si="245"/>
        <v>4.6591279889831305E-2</v>
      </c>
      <c r="K1347" s="25">
        <f t="shared" si="246"/>
        <v>5.897630365801431E-2</v>
      </c>
      <c r="L1347" s="25">
        <f t="shared" si="247"/>
        <v>0.44640465957268638</v>
      </c>
    </row>
    <row r="1348" spans="1:12" x14ac:dyDescent="0.2">
      <c r="A1348" s="27">
        <f t="shared" si="252"/>
        <v>16.600000000000101</v>
      </c>
      <c r="B1348" s="25">
        <f t="shared" si="253"/>
        <v>100.31668018366118</v>
      </c>
      <c r="C1348" s="25">
        <f t="shared" si="248"/>
        <v>7.7086105062177719</v>
      </c>
      <c r="D1348" s="26">
        <f t="shared" si="249"/>
        <v>7927.4069376982416</v>
      </c>
      <c r="E1348" s="25">
        <f t="shared" si="242"/>
        <v>0.44640465957268638</v>
      </c>
      <c r="F1348" s="28">
        <f t="shared" si="250"/>
        <v>0.29711337968285506</v>
      </c>
      <c r="G1348" s="25">
        <f t="shared" si="243"/>
        <v>0.10270000000000001</v>
      </c>
      <c r="H1348" s="25">
        <f t="shared" si="251"/>
        <v>0</v>
      </c>
      <c r="I1348" s="25">
        <f t="shared" si="244"/>
        <v>4.1451861246035167</v>
      </c>
      <c r="J1348" s="25">
        <f t="shared" si="245"/>
        <v>4.6591279889831305E-2</v>
      </c>
      <c r="K1348" s="25">
        <f t="shared" si="246"/>
        <v>5.897630365801431E-2</v>
      </c>
      <c r="L1348" s="25">
        <f t="shared" si="247"/>
        <v>0.44640465957268638</v>
      </c>
    </row>
    <row r="1349" spans="1:12" x14ac:dyDescent="0.2">
      <c r="A1349" s="27">
        <f t="shared" si="252"/>
        <v>16.600000000000101</v>
      </c>
      <c r="B1349" s="25">
        <f t="shared" si="253"/>
        <v>100.31668018366118</v>
      </c>
      <c r="C1349" s="25">
        <f t="shared" si="248"/>
        <v>7.7086105062177719</v>
      </c>
      <c r="D1349" s="26">
        <f t="shared" si="249"/>
        <v>7927.4069376982416</v>
      </c>
      <c r="E1349" s="25">
        <f t="shared" si="242"/>
        <v>0.44640465957268638</v>
      </c>
      <c r="F1349" s="28">
        <f t="shared" si="250"/>
        <v>0.29711337968285506</v>
      </c>
      <c r="G1349" s="25">
        <f t="shared" si="243"/>
        <v>0.10270000000000001</v>
      </c>
      <c r="H1349" s="25">
        <f t="shared" si="251"/>
        <v>0</v>
      </c>
      <c r="I1349" s="25">
        <f t="shared" si="244"/>
        <v>4.1451861246035167</v>
      </c>
      <c r="J1349" s="25">
        <f t="shared" si="245"/>
        <v>4.6591279889831305E-2</v>
      </c>
      <c r="K1349" s="25">
        <f t="shared" si="246"/>
        <v>5.897630365801431E-2</v>
      </c>
      <c r="L1349" s="25">
        <f t="shared" si="247"/>
        <v>0.44640465957268638</v>
      </c>
    </row>
    <row r="1350" spans="1:12" x14ac:dyDescent="0.2">
      <c r="A1350" s="27">
        <f t="shared" si="252"/>
        <v>16.600000000000101</v>
      </c>
      <c r="B1350" s="25">
        <f t="shared" si="253"/>
        <v>100.31668018366118</v>
      </c>
      <c r="C1350" s="25">
        <f t="shared" si="248"/>
        <v>7.7086105062177719</v>
      </c>
      <c r="D1350" s="26">
        <f t="shared" si="249"/>
        <v>7927.4069376982416</v>
      </c>
      <c r="E1350" s="25">
        <f t="shared" si="242"/>
        <v>0.44640465957268638</v>
      </c>
      <c r="F1350" s="28">
        <f t="shared" si="250"/>
        <v>0.29711337968285506</v>
      </c>
      <c r="G1350" s="25">
        <f t="shared" si="243"/>
        <v>0.10270000000000001</v>
      </c>
      <c r="H1350" s="25">
        <f t="shared" si="251"/>
        <v>0</v>
      </c>
      <c r="I1350" s="25">
        <f t="shared" si="244"/>
        <v>4.1451861246035167</v>
      </c>
      <c r="J1350" s="25">
        <f t="shared" si="245"/>
        <v>4.6591279889831305E-2</v>
      </c>
      <c r="K1350" s="25">
        <f t="shared" si="246"/>
        <v>5.897630365801431E-2</v>
      </c>
      <c r="L1350" s="25">
        <f t="shared" si="247"/>
        <v>0.44640465957268638</v>
      </c>
    </row>
    <row r="1351" spans="1:12" x14ac:dyDescent="0.2">
      <c r="A1351" s="27">
        <f t="shared" si="252"/>
        <v>16.600000000000101</v>
      </c>
      <c r="B1351" s="25">
        <f t="shared" si="253"/>
        <v>100.31668018366118</v>
      </c>
      <c r="C1351" s="25">
        <f t="shared" si="248"/>
        <v>7.7086105062177719</v>
      </c>
      <c r="D1351" s="26">
        <f t="shared" si="249"/>
        <v>7927.4069376982416</v>
      </c>
      <c r="E1351" s="25">
        <f t="shared" si="242"/>
        <v>0.44640465957268638</v>
      </c>
      <c r="F1351" s="28">
        <f t="shared" si="250"/>
        <v>0.29711337968285506</v>
      </c>
      <c r="G1351" s="25">
        <f t="shared" si="243"/>
        <v>0.10270000000000001</v>
      </c>
      <c r="H1351" s="25">
        <f t="shared" si="251"/>
        <v>0</v>
      </c>
      <c r="I1351" s="25">
        <f t="shared" si="244"/>
        <v>4.1451861246035167</v>
      </c>
      <c r="J1351" s="25">
        <f t="shared" si="245"/>
        <v>4.6591279889831305E-2</v>
      </c>
      <c r="K1351" s="25">
        <f t="shared" si="246"/>
        <v>5.897630365801431E-2</v>
      </c>
      <c r="L1351" s="25">
        <f t="shared" si="247"/>
        <v>0.44640465957268638</v>
      </c>
    </row>
    <row r="1352" spans="1:12" x14ac:dyDescent="0.2">
      <c r="A1352" s="27">
        <f t="shared" si="252"/>
        <v>16.600000000000101</v>
      </c>
      <c r="B1352" s="25">
        <f t="shared" si="253"/>
        <v>100.31668018366118</v>
      </c>
      <c r="C1352" s="25">
        <f t="shared" si="248"/>
        <v>7.7086105062177719</v>
      </c>
      <c r="D1352" s="26">
        <f t="shared" si="249"/>
        <v>7927.4069376982416</v>
      </c>
      <c r="E1352" s="25">
        <f t="shared" si="242"/>
        <v>0.44640465957268638</v>
      </c>
      <c r="F1352" s="28">
        <f t="shared" si="250"/>
        <v>0.29711337968285506</v>
      </c>
      <c r="G1352" s="25">
        <f t="shared" si="243"/>
        <v>0.10270000000000001</v>
      </c>
      <c r="H1352" s="25">
        <f t="shared" si="251"/>
        <v>0</v>
      </c>
      <c r="I1352" s="25">
        <f t="shared" si="244"/>
        <v>4.1451861246035167</v>
      </c>
      <c r="J1352" s="25">
        <f t="shared" si="245"/>
        <v>4.6591279889831305E-2</v>
      </c>
      <c r="K1352" s="25">
        <f t="shared" si="246"/>
        <v>5.897630365801431E-2</v>
      </c>
      <c r="L1352" s="25">
        <f t="shared" si="247"/>
        <v>0.44640465957268638</v>
      </c>
    </row>
    <row r="1353" spans="1:12" x14ac:dyDescent="0.2">
      <c r="A1353" s="27">
        <f t="shared" si="252"/>
        <v>16.600000000000101</v>
      </c>
      <c r="B1353" s="25">
        <f t="shared" si="253"/>
        <v>100.31668018366118</v>
      </c>
      <c r="C1353" s="25">
        <f t="shared" si="248"/>
        <v>7.7086105062177719</v>
      </c>
      <c r="D1353" s="26">
        <f t="shared" si="249"/>
        <v>7927.4069376982416</v>
      </c>
      <c r="E1353" s="25">
        <f t="shared" si="242"/>
        <v>0.44640465957268638</v>
      </c>
      <c r="F1353" s="28">
        <f t="shared" si="250"/>
        <v>0.29711337968285506</v>
      </c>
      <c r="G1353" s="25">
        <f t="shared" si="243"/>
        <v>0.10270000000000001</v>
      </c>
      <c r="H1353" s="25">
        <f t="shared" si="251"/>
        <v>0</v>
      </c>
      <c r="I1353" s="25">
        <f t="shared" si="244"/>
        <v>4.1451861246035167</v>
      </c>
      <c r="J1353" s="25">
        <f t="shared" si="245"/>
        <v>4.6591279889831305E-2</v>
      </c>
      <c r="K1353" s="25">
        <f t="shared" si="246"/>
        <v>5.897630365801431E-2</v>
      </c>
      <c r="L1353" s="25">
        <f t="shared" si="247"/>
        <v>0.44640465957268638</v>
      </c>
    </row>
    <row r="1354" spans="1:12" x14ac:dyDescent="0.2">
      <c r="A1354" s="27">
        <f t="shared" si="252"/>
        <v>16.600000000000101</v>
      </c>
      <c r="B1354" s="25">
        <f t="shared" si="253"/>
        <v>100.31668018366118</v>
      </c>
      <c r="C1354" s="25">
        <f t="shared" si="248"/>
        <v>7.7086105062177719</v>
      </c>
      <c r="D1354" s="26">
        <f t="shared" si="249"/>
        <v>7927.4069376982416</v>
      </c>
      <c r="E1354" s="25">
        <f t="shared" si="242"/>
        <v>0.44640465957268638</v>
      </c>
      <c r="F1354" s="28">
        <f t="shared" si="250"/>
        <v>0.29711337968285506</v>
      </c>
      <c r="G1354" s="25">
        <f t="shared" si="243"/>
        <v>0.10270000000000001</v>
      </c>
      <c r="H1354" s="25">
        <f t="shared" si="251"/>
        <v>0</v>
      </c>
      <c r="I1354" s="25">
        <f t="shared" si="244"/>
        <v>4.1451861246035167</v>
      </c>
      <c r="J1354" s="25">
        <f t="shared" si="245"/>
        <v>4.6591279889831305E-2</v>
      </c>
      <c r="K1354" s="25">
        <f t="shared" si="246"/>
        <v>5.897630365801431E-2</v>
      </c>
      <c r="L1354" s="25">
        <f t="shared" si="247"/>
        <v>0.44640465957268638</v>
      </c>
    </row>
    <row r="1355" spans="1:12" x14ac:dyDescent="0.2">
      <c r="A1355" s="27">
        <f t="shared" si="252"/>
        <v>16.600000000000101</v>
      </c>
      <c r="B1355" s="25">
        <f t="shared" si="253"/>
        <v>100.31668018366118</v>
      </c>
      <c r="C1355" s="25">
        <f t="shared" si="248"/>
        <v>7.7086105062177719</v>
      </c>
      <c r="D1355" s="26">
        <f t="shared" si="249"/>
        <v>7927.4069376982416</v>
      </c>
      <c r="E1355" s="25">
        <f t="shared" si="242"/>
        <v>0.44640465957268638</v>
      </c>
      <c r="F1355" s="28">
        <f t="shared" si="250"/>
        <v>0.29711337968285506</v>
      </c>
      <c r="G1355" s="25">
        <f t="shared" si="243"/>
        <v>0.10270000000000001</v>
      </c>
      <c r="H1355" s="25">
        <f t="shared" si="251"/>
        <v>0</v>
      </c>
      <c r="I1355" s="25">
        <f t="shared" si="244"/>
        <v>4.1451861246035167</v>
      </c>
      <c r="J1355" s="25">
        <f t="shared" si="245"/>
        <v>4.6591279889831305E-2</v>
      </c>
      <c r="K1355" s="25">
        <f t="shared" si="246"/>
        <v>5.897630365801431E-2</v>
      </c>
      <c r="L1355" s="25">
        <f t="shared" si="247"/>
        <v>0.44640465957268638</v>
      </c>
    </row>
    <row r="1356" spans="1:12" x14ac:dyDescent="0.2">
      <c r="A1356" s="27">
        <f t="shared" si="252"/>
        <v>16.600000000000101</v>
      </c>
      <c r="B1356" s="25">
        <f t="shared" si="253"/>
        <v>100.31668018366118</v>
      </c>
      <c r="C1356" s="25">
        <f t="shared" si="248"/>
        <v>7.7086105062177719</v>
      </c>
      <c r="D1356" s="26">
        <f t="shared" si="249"/>
        <v>7927.4069376982416</v>
      </c>
      <c r="E1356" s="25">
        <f t="shared" si="242"/>
        <v>0.44640465957268638</v>
      </c>
      <c r="F1356" s="28">
        <f t="shared" si="250"/>
        <v>0.29711337968285506</v>
      </c>
      <c r="G1356" s="25">
        <f t="shared" si="243"/>
        <v>0.10270000000000001</v>
      </c>
      <c r="H1356" s="25">
        <f t="shared" si="251"/>
        <v>0</v>
      </c>
      <c r="I1356" s="25">
        <f t="shared" si="244"/>
        <v>4.1451861246035167</v>
      </c>
      <c r="J1356" s="25">
        <f t="shared" si="245"/>
        <v>4.6591279889831305E-2</v>
      </c>
      <c r="K1356" s="25">
        <f t="shared" si="246"/>
        <v>5.897630365801431E-2</v>
      </c>
      <c r="L1356" s="25">
        <f t="shared" si="247"/>
        <v>0.44640465957268638</v>
      </c>
    </row>
    <row r="1357" spans="1:12" x14ac:dyDescent="0.2">
      <c r="A1357" s="27">
        <f t="shared" si="252"/>
        <v>16.600000000000101</v>
      </c>
      <c r="B1357" s="25">
        <f t="shared" si="253"/>
        <v>100.31668018366118</v>
      </c>
      <c r="C1357" s="25">
        <f t="shared" si="248"/>
        <v>7.7086105062177719</v>
      </c>
      <c r="D1357" s="26">
        <f t="shared" si="249"/>
        <v>7927.4069376982416</v>
      </c>
      <c r="E1357" s="25">
        <f t="shared" si="242"/>
        <v>0.44640465957268638</v>
      </c>
      <c r="F1357" s="28">
        <f t="shared" si="250"/>
        <v>0.29711337968285506</v>
      </c>
      <c r="G1357" s="25">
        <f t="shared" si="243"/>
        <v>0.10270000000000001</v>
      </c>
      <c r="H1357" s="25">
        <f t="shared" si="251"/>
        <v>0</v>
      </c>
      <c r="I1357" s="25">
        <f t="shared" si="244"/>
        <v>4.1451861246035167</v>
      </c>
      <c r="J1357" s="25">
        <f t="shared" si="245"/>
        <v>4.6591279889831305E-2</v>
      </c>
      <c r="K1357" s="25">
        <f t="shared" si="246"/>
        <v>5.897630365801431E-2</v>
      </c>
      <c r="L1357" s="25">
        <f t="shared" si="247"/>
        <v>0.44640465957268638</v>
      </c>
    </row>
    <row r="1358" spans="1:12" x14ac:dyDescent="0.2">
      <c r="A1358" s="27">
        <f t="shared" si="252"/>
        <v>16.600000000000101</v>
      </c>
      <c r="B1358" s="25">
        <f t="shared" si="253"/>
        <v>100.31668018366118</v>
      </c>
      <c r="C1358" s="25">
        <f t="shared" si="248"/>
        <v>7.7086105062177719</v>
      </c>
      <c r="D1358" s="26">
        <f t="shared" si="249"/>
        <v>7927.4069376982416</v>
      </c>
      <c r="E1358" s="25">
        <f t="shared" si="242"/>
        <v>0.44640465957268638</v>
      </c>
      <c r="F1358" s="28">
        <f t="shared" si="250"/>
        <v>0.29711337968285506</v>
      </c>
      <c r="G1358" s="25">
        <f t="shared" si="243"/>
        <v>0.10270000000000001</v>
      </c>
      <c r="H1358" s="25">
        <f t="shared" si="251"/>
        <v>0</v>
      </c>
      <c r="I1358" s="25">
        <f t="shared" si="244"/>
        <v>4.1451861246035167</v>
      </c>
      <c r="J1358" s="25">
        <f t="shared" si="245"/>
        <v>4.6591279889831305E-2</v>
      </c>
      <c r="K1358" s="25">
        <f t="shared" si="246"/>
        <v>5.897630365801431E-2</v>
      </c>
      <c r="L1358" s="25">
        <f t="shared" si="247"/>
        <v>0.44640465957268638</v>
      </c>
    </row>
    <row r="1359" spans="1:12" x14ac:dyDescent="0.2">
      <c r="A1359" s="27">
        <f t="shared" si="252"/>
        <v>16.600000000000101</v>
      </c>
      <c r="B1359" s="25">
        <f t="shared" si="253"/>
        <v>100.31668018366118</v>
      </c>
      <c r="C1359" s="25">
        <f t="shared" si="248"/>
        <v>7.7086105062177719</v>
      </c>
      <c r="D1359" s="26">
        <f t="shared" si="249"/>
        <v>7927.4069376982416</v>
      </c>
      <c r="E1359" s="25">
        <f t="shared" si="242"/>
        <v>0.44640465957268638</v>
      </c>
      <c r="F1359" s="28">
        <f t="shared" si="250"/>
        <v>0.29711337968285506</v>
      </c>
      <c r="G1359" s="25">
        <f t="shared" si="243"/>
        <v>0.10270000000000001</v>
      </c>
      <c r="H1359" s="25">
        <f t="shared" si="251"/>
        <v>0</v>
      </c>
      <c r="I1359" s="25">
        <f t="shared" si="244"/>
        <v>4.1451861246035167</v>
      </c>
      <c r="J1359" s="25">
        <f t="shared" si="245"/>
        <v>4.6591279889831305E-2</v>
      </c>
      <c r="K1359" s="25">
        <f t="shared" si="246"/>
        <v>5.897630365801431E-2</v>
      </c>
      <c r="L1359" s="25">
        <f t="shared" si="247"/>
        <v>0.44640465957268638</v>
      </c>
    </row>
    <row r="1360" spans="1:12" x14ac:dyDescent="0.2">
      <c r="A1360" s="27">
        <f t="shared" si="252"/>
        <v>16.600000000000101</v>
      </c>
      <c r="B1360" s="25">
        <f t="shared" si="253"/>
        <v>100.31668018366118</v>
      </c>
      <c r="C1360" s="25">
        <f t="shared" si="248"/>
        <v>7.7086105062177719</v>
      </c>
      <c r="D1360" s="26">
        <f t="shared" si="249"/>
        <v>7927.4069376982416</v>
      </c>
      <c r="E1360" s="25">
        <f t="shared" si="242"/>
        <v>0.44640465957268638</v>
      </c>
      <c r="F1360" s="28">
        <f t="shared" si="250"/>
        <v>0.29711337968285506</v>
      </c>
      <c r="G1360" s="25">
        <f t="shared" si="243"/>
        <v>0.10270000000000001</v>
      </c>
      <c r="H1360" s="25">
        <f t="shared" si="251"/>
        <v>0</v>
      </c>
      <c r="I1360" s="25">
        <f t="shared" si="244"/>
        <v>4.1451861246035167</v>
      </c>
      <c r="J1360" s="25">
        <f t="shared" si="245"/>
        <v>4.6591279889831305E-2</v>
      </c>
      <c r="K1360" s="25">
        <f t="shared" si="246"/>
        <v>5.897630365801431E-2</v>
      </c>
      <c r="L1360" s="25">
        <f t="shared" si="247"/>
        <v>0.44640465957268638</v>
      </c>
    </row>
    <row r="1361" spans="1:12" x14ac:dyDescent="0.2">
      <c r="A1361" s="27">
        <f t="shared" si="252"/>
        <v>16.600000000000101</v>
      </c>
      <c r="B1361" s="25">
        <f t="shared" si="253"/>
        <v>100.31668018366118</v>
      </c>
      <c r="C1361" s="25">
        <f t="shared" si="248"/>
        <v>7.7086105062177719</v>
      </c>
      <c r="D1361" s="26">
        <f t="shared" si="249"/>
        <v>7927.4069376982416</v>
      </c>
      <c r="E1361" s="25">
        <f t="shared" si="242"/>
        <v>0.44640465957268638</v>
      </c>
      <c r="F1361" s="28">
        <f t="shared" si="250"/>
        <v>0.29711337968285506</v>
      </c>
      <c r="G1361" s="25">
        <f t="shared" si="243"/>
        <v>0.10270000000000001</v>
      </c>
      <c r="H1361" s="25">
        <f t="shared" si="251"/>
        <v>0</v>
      </c>
      <c r="I1361" s="25">
        <f t="shared" si="244"/>
        <v>4.1451861246035167</v>
      </c>
      <c r="J1361" s="25">
        <f t="shared" si="245"/>
        <v>4.6591279889831305E-2</v>
      </c>
      <c r="K1361" s="25">
        <f t="shared" si="246"/>
        <v>5.897630365801431E-2</v>
      </c>
      <c r="L1361" s="25">
        <f t="shared" si="247"/>
        <v>0.44640465957268638</v>
      </c>
    </row>
    <row r="1362" spans="1:12" x14ac:dyDescent="0.2">
      <c r="A1362" s="27">
        <f t="shared" si="252"/>
        <v>16.600000000000101</v>
      </c>
      <c r="B1362" s="25">
        <f t="shared" si="253"/>
        <v>100.31668018366118</v>
      </c>
      <c r="C1362" s="25">
        <f t="shared" si="248"/>
        <v>7.7086105062177719</v>
      </c>
      <c r="D1362" s="26">
        <f t="shared" si="249"/>
        <v>7927.4069376982416</v>
      </c>
      <c r="E1362" s="25">
        <f t="shared" si="242"/>
        <v>0.44640465957268638</v>
      </c>
      <c r="F1362" s="28">
        <f t="shared" si="250"/>
        <v>0.29711337968285506</v>
      </c>
      <c r="G1362" s="25">
        <f t="shared" si="243"/>
        <v>0.10270000000000001</v>
      </c>
      <c r="H1362" s="25">
        <f t="shared" si="251"/>
        <v>0</v>
      </c>
      <c r="I1362" s="25">
        <f t="shared" si="244"/>
        <v>4.1451861246035167</v>
      </c>
      <c r="J1362" s="25">
        <f t="shared" si="245"/>
        <v>4.6591279889831305E-2</v>
      </c>
      <c r="K1362" s="25">
        <f t="shared" si="246"/>
        <v>5.897630365801431E-2</v>
      </c>
      <c r="L1362" s="25">
        <f t="shared" si="247"/>
        <v>0.44640465957268638</v>
      </c>
    </row>
    <row r="1363" spans="1:12" x14ac:dyDescent="0.2">
      <c r="A1363" s="27">
        <f t="shared" si="252"/>
        <v>16.600000000000101</v>
      </c>
      <c r="B1363" s="25">
        <f t="shared" si="253"/>
        <v>100.31668018366118</v>
      </c>
      <c r="C1363" s="25">
        <f t="shared" si="248"/>
        <v>7.7086105062177719</v>
      </c>
      <c r="D1363" s="26">
        <f t="shared" si="249"/>
        <v>7927.4069376982416</v>
      </c>
      <c r="E1363" s="25">
        <f t="shared" si="242"/>
        <v>0.44640465957268638</v>
      </c>
      <c r="F1363" s="28">
        <f t="shared" si="250"/>
        <v>0.29711337968285506</v>
      </c>
      <c r="G1363" s="25">
        <f t="shared" si="243"/>
        <v>0.10270000000000001</v>
      </c>
      <c r="H1363" s="25">
        <f t="shared" si="251"/>
        <v>0</v>
      </c>
      <c r="I1363" s="25">
        <f t="shared" si="244"/>
        <v>4.1451861246035167</v>
      </c>
      <c r="J1363" s="25">
        <f t="shared" si="245"/>
        <v>4.6591279889831305E-2</v>
      </c>
      <c r="K1363" s="25">
        <f t="shared" si="246"/>
        <v>5.897630365801431E-2</v>
      </c>
      <c r="L1363" s="25">
        <f t="shared" si="247"/>
        <v>0.44640465957268638</v>
      </c>
    </row>
    <row r="1364" spans="1:12" x14ac:dyDescent="0.2">
      <c r="A1364" s="27">
        <f t="shared" si="252"/>
        <v>16.600000000000101</v>
      </c>
      <c r="B1364" s="25">
        <f t="shared" si="253"/>
        <v>100.31668018366118</v>
      </c>
      <c r="C1364" s="25">
        <f t="shared" si="248"/>
        <v>7.7086105062177719</v>
      </c>
      <c r="D1364" s="26">
        <f t="shared" si="249"/>
        <v>7927.4069376982416</v>
      </c>
      <c r="E1364" s="25">
        <f t="shared" si="242"/>
        <v>0.44640465957268638</v>
      </c>
      <c r="F1364" s="28">
        <f t="shared" si="250"/>
        <v>0.29711337968285506</v>
      </c>
      <c r="G1364" s="25">
        <f t="shared" si="243"/>
        <v>0.10270000000000001</v>
      </c>
      <c r="H1364" s="25">
        <f t="shared" si="251"/>
        <v>0</v>
      </c>
      <c r="I1364" s="25">
        <f t="shared" si="244"/>
        <v>4.1451861246035167</v>
      </c>
      <c r="J1364" s="25">
        <f t="shared" si="245"/>
        <v>4.6591279889831305E-2</v>
      </c>
      <c r="K1364" s="25">
        <f t="shared" si="246"/>
        <v>5.897630365801431E-2</v>
      </c>
      <c r="L1364" s="25">
        <f t="shared" si="247"/>
        <v>0.44640465957268638</v>
      </c>
    </row>
    <row r="1365" spans="1:12" x14ac:dyDescent="0.2">
      <c r="A1365" s="27">
        <f t="shared" si="252"/>
        <v>16.600000000000101</v>
      </c>
      <c r="B1365" s="25">
        <f t="shared" si="253"/>
        <v>100.31668018366118</v>
      </c>
      <c r="C1365" s="25">
        <f t="shared" si="248"/>
        <v>7.7086105062177719</v>
      </c>
      <c r="D1365" s="26">
        <f t="shared" si="249"/>
        <v>7927.4069376982416</v>
      </c>
      <c r="E1365" s="25">
        <f t="shared" si="242"/>
        <v>0.44640465957268638</v>
      </c>
      <c r="F1365" s="28">
        <f t="shared" si="250"/>
        <v>0.29711337968285506</v>
      </c>
      <c r="G1365" s="25">
        <f t="shared" si="243"/>
        <v>0.10270000000000001</v>
      </c>
      <c r="H1365" s="25">
        <f t="shared" si="251"/>
        <v>0</v>
      </c>
      <c r="I1365" s="25">
        <f t="shared" si="244"/>
        <v>4.1451861246035167</v>
      </c>
      <c r="J1365" s="25">
        <f t="shared" si="245"/>
        <v>4.6591279889831305E-2</v>
      </c>
      <c r="K1365" s="25">
        <f t="shared" si="246"/>
        <v>5.897630365801431E-2</v>
      </c>
      <c r="L1365" s="25">
        <f t="shared" si="247"/>
        <v>0.44640465957268638</v>
      </c>
    </row>
    <row r="1366" spans="1:12" x14ac:dyDescent="0.2">
      <c r="A1366" s="27">
        <f t="shared" si="252"/>
        <v>16.600000000000101</v>
      </c>
      <c r="B1366" s="25">
        <f t="shared" si="253"/>
        <v>100.31668018366118</v>
      </c>
      <c r="C1366" s="25">
        <f t="shared" si="248"/>
        <v>7.7086105062177719</v>
      </c>
      <c r="D1366" s="26">
        <f t="shared" si="249"/>
        <v>7927.4069376982416</v>
      </c>
      <c r="E1366" s="25">
        <f t="shared" si="242"/>
        <v>0.44640465957268638</v>
      </c>
      <c r="F1366" s="28">
        <f t="shared" si="250"/>
        <v>0.29711337968285506</v>
      </c>
      <c r="G1366" s="25">
        <f t="shared" si="243"/>
        <v>0.10270000000000001</v>
      </c>
      <c r="H1366" s="25">
        <f t="shared" si="251"/>
        <v>0</v>
      </c>
      <c r="I1366" s="25">
        <f t="shared" si="244"/>
        <v>4.1451861246035167</v>
      </c>
      <c r="J1366" s="25">
        <f t="shared" si="245"/>
        <v>4.6591279889831305E-2</v>
      </c>
      <c r="K1366" s="25">
        <f t="shared" si="246"/>
        <v>5.897630365801431E-2</v>
      </c>
      <c r="L1366" s="25">
        <f t="shared" si="247"/>
        <v>0.44640465957268638</v>
      </c>
    </row>
    <row r="1367" spans="1:12" x14ac:dyDescent="0.2">
      <c r="A1367" s="27">
        <f t="shared" si="252"/>
        <v>16.600000000000101</v>
      </c>
      <c r="B1367" s="25">
        <f t="shared" si="253"/>
        <v>100.31668018366118</v>
      </c>
      <c r="C1367" s="25">
        <f t="shared" si="248"/>
        <v>7.7086105062177719</v>
      </c>
      <c r="D1367" s="26">
        <f t="shared" si="249"/>
        <v>7927.4069376982416</v>
      </c>
      <c r="E1367" s="25">
        <f t="shared" ref="E1367:E1430" si="254">$I1367*2/$D$6*($D$7/$B$11)</f>
        <v>0.44640465957268638</v>
      </c>
      <c r="F1367" s="28">
        <f t="shared" si="250"/>
        <v>0.29711337968285506</v>
      </c>
      <c r="G1367" s="25">
        <f t="shared" ref="G1367:G1430" si="255">IF(OR(AND(B1366&gt;14,B1366&lt;37),AND(B1366&gt;49,B1366&lt;72)),$D$8*(($F$4/1000)*C1366*C1366)/5+IF($B$12="Yes",$D$9,$D$10)*($F$4/1000)+IF($B$13="Yes",0,$D$11*($F$4/1000)),IF($B$12="Yes",$D$9,$D$10)*($F$4/1000))</f>
        <v>0.10270000000000001</v>
      </c>
      <c r="H1367" s="25">
        <f t="shared" si="251"/>
        <v>0</v>
      </c>
      <c r="I1367" s="25">
        <f t="shared" ref="I1367:I1430" si="256">IF($D1367&lt;=$B$17,$C$17-$D$17*$D1367,IF($D1367&lt;=$B$18,$C$18-$D$18*($D1367-$B$17),IF($D1367&lt;=$B$19,$C$19-$D$19*($D1367-$B$18),IF($D1367&gt;=$B$19+1,0))))</f>
        <v>4.1451861246035167</v>
      </c>
      <c r="J1367" s="25">
        <f t="shared" ref="J1367:J1430" si="257">$L1367+$H1367-$F1367-$G1367</f>
        <v>4.6591279889831305E-2</v>
      </c>
      <c r="K1367" s="25">
        <f t="shared" ref="K1367:K1430" si="258">$J1367/($F$4/1000)</f>
        <v>5.897630365801431E-2</v>
      </c>
      <c r="L1367" s="25">
        <f t="shared" ref="L1367:L1430" si="259">IF($B$12="Yes",IF(E1367&gt;=$D$12*($F$4/1000),$D$12*($F$4/1000),E1367),IF(E1367&gt;=$D$13*($F$4/1000),$D$13*($F$4/1000),E1367))</f>
        <v>0.44640465957268638</v>
      </c>
    </row>
    <row r="1368" spans="1:12" x14ac:dyDescent="0.2">
      <c r="A1368" s="27">
        <f t="shared" si="252"/>
        <v>16.600000000000101</v>
      </c>
      <c r="B1368" s="25">
        <f t="shared" si="253"/>
        <v>100.31668018366118</v>
      </c>
      <c r="C1368" s="25">
        <f t="shared" ref="C1368:C1431" si="260">SQRT($C1367*$C1367+2*$K1367*($B1368-$B1367))</f>
        <v>7.7086105062177719</v>
      </c>
      <c r="D1368" s="26">
        <f t="shared" ref="D1368:D1431" si="261">$C1368/(3.1416*$D$6)*($D$7/$B$11)*60000</f>
        <v>7927.4069376982416</v>
      </c>
      <c r="E1368" s="25">
        <f t="shared" si="254"/>
        <v>0.44640465957268638</v>
      </c>
      <c r="F1368" s="28">
        <f t="shared" ref="F1368:F1431" si="262">B$8*$C1368*$C1368</f>
        <v>0.29711337968285506</v>
      </c>
      <c r="G1368" s="25">
        <f t="shared" si="255"/>
        <v>0.10270000000000001</v>
      </c>
      <c r="H1368" s="25">
        <f t="shared" ref="H1368:H1431" si="263">IF(B1368&lt;6.7,0.445/8.5*($F$4/1000)*9.81,IF(AND(B1368&gt;=6.7,B1368&lt;=76.72),0,IF(AND(B1368&gt;76.2,B1368&lt;84.92),0.445/8.5*($F$4/1000)*-9.81,IF(AND(B1368&gt;=84.92,B1368&lt;=84.92),0,IF(AND(B1368&gt;84.92,B1368&lt;92.12),0.445/8.5*($F$4/1000)*9.81,IF(B1368&gt;=92.12,0))))))</f>
        <v>0</v>
      </c>
      <c r="I1368" s="25">
        <f t="shared" si="256"/>
        <v>4.1451861246035167</v>
      </c>
      <c r="J1368" s="25">
        <f t="shared" si="257"/>
        <v>4.6591279889831305E-2</v>
      </c>
      <c r="K1368" s="25">
        <f t="shared" si="258"/>
        <v>5.897630365801431E-2</v>
      </c>
      <c r="L1368" s="25">
        <f t="shared" si="259"/>
        <v>0.44640465957268638</v>
      </c>
    </row>
    <row r="1369" spans="1:12" x14ac:dyDescent="0.2">
      <c r="A1369" s="27">
        <f t="shared" ref="A1369:A1432" si="264">IF($B1368&gt;=100,A1368,A1368+0.05)</f>
        <v>16.600000000000101</v>
      </c>
      <c r="B1369" s="25">
        <f t="shared" ref="B1369:B1432" si="265">IF(B1368&gt;100,B1368,$B1368+$C1368*0.05+0.5*0.0025*$K1368)</f>
        <v>100.31668018366118</v>
      </c>
      <c r="C1369" s="25">
        <f t="shared" si="260"/>
        <v>7.7086105062177719</v>
      </c>
      <c r="D1369" s="26">
        <f t="shared" si="261"/>
        <v>7927.4069376982416</v>
      </c>
      <c r="E1369" s="25">
        <f t="shared" si="254"/>
        <v>0.44640465957268638</v>
      </c>
      <c r="F1369" s="28">
        <f t="shared" si="262"/>
        <v>0.29711337968285506</v>
      </c>
      <c r="G1369" s="25">
        <f t="shared" si="255"/>
        <v>0.10270000000000001</v>
      </c>
      <c r="H1369" s="25">
        <f t="shared" si="263"/>
        <v>0</v>
      </c>
      <c r="I1369" s="25">
        <f t="shared" si="256"/>
        <v>4.1451861246035167</v>
      </c>
      <c r="J1369" s="25">
        <f t="shared" si="257"/>
        <v>4.6591279889831305E-2</v>
      </c>
      <c r="K1369" s="25">
        <f t="shared" si="258"/>
        <v>5.897630365801431E-2</v>
      </c>
      <c r="L1369" s="25">
        <f t="shared" si="259"/>
        <v>0.44640465957268638</v>
      </c>
    </row>
    <row r="1370" spans="1:12" x14ac:dyDescent="0.2">
      <c r="A1370" s="27">
        <f t="shared" si="264"/>
        <v>16.600000000000101</v>
      </c>
      <c r="B1370" s="25">
        <f t="shared" si="265"/>
        <v>100.31668018366118</v>
      </c>
      <c r="C1370" s="25">
        <f t="shared" si="260"/>
        <v>7.7086105062177719</v>
      </c>
      <c r="D1370" s="26">
        <f t="shared" si="261"/>
        <v>7927.4069376982416</v>
      </c>
      <c r="E1370" s="25">
        <f t="shared" si="254"/>
        <v>0.44640465957268638</v>
      </c>
      <c r="F1370" s="28">
        <f t="shared" si="262"/>
        <v>0.29711337968285506</v>
      </c>
      <c r="G1370" s="25">
        <f t="shared" si="255"/>
        <v>0.10270000000000001</v>
      </c>
      <c r="H1370" s="25">
        <f t="shared" si="263"/>
        <v>0</v>
      </c>
      <c r="I1370" s="25">
        <f t="shared" si="256"/>
        <v>4.1451861246035167</v>
      </c>
      <c r="J1370" s="25">
        <f t="shared" si="257"/>
        <v>4.6591279889831305E-2</v>
      </c>
      <c r="K1370" s="25">
        <f t="shared" si="258"/>
        <v>5.897630365801431E-2</v>
      </c>
      <c r="L1370" s="25">
        <f t="shared" si="259"/>
        <v>0.44640465957268638</v>
      </c>
    </row>
    <row r="1371" spans="1:12" x14ac:dyDescent="0.2">
      <c r="A1371" s="27">
        <f t="shared" si="264"/>
        <v>16.600000000000101</v>
      </c>
      <c r="B1371" s="25">
        <f t="shared" si="265"/>
        <v>100.31668018366118</v>
      </c>
      <c r="C1371" s="25">
        <f t="shared" si="260"/>
        <v>7.7086105062177719</v>
      </c>
      <c r="D1371" s="26">
        <f t="shared" si="261"/>
        <v>7927.4069376982416</v>
      </c>
      <c r="E1371" s="25">
        <f t="shared" si="254"/>
        <v>0.44640465957268638</v>
      </c>
      <c r="F1371" s="28">
        <f t="shared" si="262"/>
        <v>0.29711337968285506</v>
      </c>
      <c r="G1371" s="25">
        <f t="shared" si="255"/>
        <v>0.10270000000000001</v>
      </c>
      <c r="H1371" s="25">
        <f t="shared" si="263"/>
        <v>0</v>
      </c>
      <c r="I1371" s="25">
        <f t="shared" si="256"/>
        <v>4.1451861246035167</v>
      </c>
      <c r="J1371" s="25">
        <f t="shared" si="257"/>
        <v>4.6591279889831305E-2</v>
      </c>
      <c r="K1371" s="25">
        <f t="shared" si="258"/>
        <v>5.897630365801431E-2</v>
      </c>
      <c r="L1371" s="25">
        <f t="shared" si="259"/>
        <v>0.44640465957268638</v>
      </c>
    </row>
    <row r="1372" spans="1:12" x14ac:dyDescent="0.2">
      <c r="A1372" s="27">
        <f t="shared" si="264"/>
        <v>16.600000000000101</v>
      </c>
      <c r="B1372" s="25">
        <f t="shared" si="265"/>
        <v>100.31668018366118</v>
      </c>
      <c r="C1372" s="25">
        <f t="shared" si="260"/>
        <v>7.7086105062177719</v>
      </c>
      <c r="D1372" s="26">
        <f t="shared" si="261"/>
        <v>7927.4069376982416</v>
      </c>
      <c r="E1372" s="25">
        <f t="shared" si="254"/>
        <v>0.44640465957268638</v>
      </c>
      <c r="F1372" s="28">
        <f t="shared" si="262"/>
        <v>0.29711337968285506</v>
      </c>
      <c r="G1372" s="25">
        <f t="shared" si="255"/>
        <v>0.10270000000000001</v>
      </c>
      <c r="H1372" s="25">
        <f t="shared" si="263"/>
        <v>0</v>
      </c>
      <c r="I1372" s="25">
        <f t="shared" si="256"/>
        <v>4.1451861246035167</v>
      </c>
      <c r="J1372" s="25">
        <f t="shared" si="257"/>
        <v>4.6591279889831305E-2</v>
      </c>
      <c r="K1372" s="25">
        <f t="shared" si="258"/>
        <v>5.897630365801431E-2</v>
      </c>
      <c r="L1372" s="25">
        <f t="shared" si="259"/>
        <v>0.44640465957268638</v>
      </c>
    </row>
    <row r="1373" spans="1:12" x14ac:dyDescent="0.2">
      <c r="A1373" s="27">
        <f t="shared" si="264"/>
        <v>16.600000000000101</v>
      </c>
      <c r="B1373" s="25">
        <f t="shared" si="265"/>
        <v>100.31668018366118</v>
      </c>
      <c r="C1373" s="25">
        <f t="shared" si="260"/>
        <v>7.7086105062177719</v>
      </c>
      <c r="D1373" s="26">
        <f t="shared" si="261"/>
        <v>7927.4069376982416</v>
      </c>
      <c r="E1373" s="25">
        <f t="shared" si="254"/>
        <v>0.44640465957268638</v>
      </c>
      <c r="F1373" s="28">
        <f t="shared" si="262"/>
        <v>0.29711337968285506</v>
      </c>
      <c r="G1373" s="25">
        <f t="shared" si="255"/>
        <v>0.10270000000000001</v>
      </c>
      <c r="H1373" s="25">
        <f t="shared" si="263"/>
        <v>0</v>
      </c>
      <c r="I1373" s="25">
        <f t="shared" si="256"/>
        <v>4.1451861246035167</v>
      </c>
      <c r="J1373" s="25">
        <f t="shared" si="257"/>
        <v>4.6591279889831305E-2</v>
      </c>
      <c r="K1373" s="25">
        <f t="shared" si="258"/>
        <v>5.897630365801431E-2</v>
      </c>
      <c r="L1373" s="25">
        <f t="shared" si="259"/>
        <v>0.44640465957268638</v>
      </c>
    </row>
    <row r="1374" spans="1:12" x14ac:dyDescent="0.2">
      <c r="A1374" s="27">
        <f t="shared" si="264"/>
        <v>16.600000000000101</v>
      </c>
      <c r="B1374" s="25">
        <f t="shared" si="265"/>
        <v>100.31668018366118</v>
      </c>
      <c r="C1374" s="25">
        <f t="shared" si="260"/>
        <v>7.7086105062177719</v>
      </c>
      <c r="D1374" s="26">
        <f t="shared" si="261"/>
        <v>7927.4069376982416</v>
      </c>
      <c r="E1374" s="25">
        <f t="shared" si="254"/>
        <v>0.44640465957268638</v>
      </c>
      <c r="F1374" s="28">
        <f t="shared" si="262"/>
        <v>0.29711337968285506</v>
      </c>
      <c r="G1374" s="25">
        <f t="shared" si="255"/>
        <v>0.10270000000000001</v>
      </c>
      <c r="H1374" s="25">
        <f t="shared" si="263"/>
        <v>0</v>
      </c>
      <c r="I1374" s="25">
        <f t="shared" si="256"/>
        <v>4.1451861246035167</v>
      </c>
      <c r="J1374" s="25">
        <f t="shared" si="257"/>
        <v>4.6591279889831305E-2</v>
      </c>
      <c r="K1374" s="25">
        <f t="shared" si="258"/>
        <v>5.897630365801431E-2</v>
      </c>
      <c r="L1374" s="25">
        <f t="shared" si="259"/>
        <v>0.44640465957268638</v>
      </c>
    </row>
    <row r="1375" spans="1:12" x14ac:dyDescent="0.2">
      <c r="A1375" s="27">
        <f t="shared" si="264"/>
        <v>16.600000000000101</v>
      </c>
      <c r="B1375" s="25">
        <f t="shared" si="265"/>
        <v>100.31668018366118</v>
      </c>
      <c r="C1375" s="25">
        <f t="shared" si="260"/>
        <v>7.7086105062177719</v>
      </c>
      <c r="D1375" s="26">
        <f t="shared" si="261"/>
        <v>7927.4069376982416</v>
      </c>
      <c r="E1375" s="25">
        <f t="shared" si="254"/>
        <v>0.44640465957268638</v>
      </c>
      <c r="F1375" s="28">
        <f t="shared" si="262"/>
        <v>0.29711337968285506</v>
      </c>
      <c r="G1375" s="25">
        <f t="shared" si="255"/>
        <v>0.10270000000000001</v>
      </c>
      <c r="H1375" s="25">
        <f t="shared" si="263"/>
        <v>0</v>
      </c>
      <c r="I1375" s="25">
        <f t="shared" si="256"/>
        <v>4.1451861246035167</v>
      </c>
      <c r="J1375" s="25">
        <f t="shared" si="257"/>
        <v>4.6591279889831305E-2</v>
      </c>
      <c r="K1375" s="25">
        <f t="shared" si="258"/>
        <v>5.897630365801431E-2</v>
      </c>
      <c r="L1375" s="25">
        <f t="shared" si="259"/>
        <v>0.44640465957268638</v>
      </c>
    </row>
    <row r="1376" spans="1:12" x14ac:dyDescent="0.2">
      <c r="A1376" s="27">
        <f t="shared" si="264"/>
        <v>16.600000000000101</v>
      </c>
      <c r="B1376" s="25">
        <f t="shared" si="265"/>
        <v>100.31668018366118</v>
      </c>
      <c r="C1376" s="25">
        <f t="shared" si="260"/>
        <v>7.7086105062177719</v>
      </c>
      <c r="D1376" s="26">
        <f t="shared" si="261"/>
        <v>7927.4069376982416</v>
      </c>
      <c r="E1376" s="25">
        <f t="shared" si="254"/>
        <v>0.44640465957268638</v>
      </c>
      <c r="F1376" s="28">
        <f t="shared" si="262"/>
        <v>0.29711337968285506</v>
      </c>
      <c r="G1376" s="25">
        <f t="shared" si="255"/>
        <v>0.10270000000000001</v>
      </c>
      <c r="H1376" s="25">
        <f t="shared" si="263"/>
        <v>0</v>
      </c>
      <c r="I1376" s="25">
        <f t="shared" si="256"/>
        <v>4.1451861246035167</v>
      </c>
      <c r="J1376" s="25">
        <f t="shared" si="257"/>
        <v>4.6591279889831305E-2</v>
      </c>
      <c r="K1376" s="25">
        <f t="shared" si="258"/>
        <v>5.897630365801431E-2</v>
      </c>
      <c r="L1376" s="25">
        <f t="shared" si="259"/>
        <v>0.44640465957268638</v>
      </c>
    </row>
    <row r="1377" spans="1:12" x14ac:dyDescent="0.2">
      <c r="A1377" s="27">
        <f t="shared" si="264"/>
        <v>16.600000000000101</v>
      </c>
      <c r="B1377" s="25">
        <f t="shared" si="265"/>
        <v>100.31668018366118</v>
      </c>
      <c r="C1377" s="25">
        <f t="shared" si="260"/>
        <v>7.7086105062177719</v>
      </c>
      <c r="D1377" s="26">
        <f t="shared" si="261"/>
        <v>7927.4069376982416</v>
      </c>
      <c r="E1377" s="25">
        <f t="shared" si="254"/>
        <v>0.44640465957268638</v>
      </c>
      <c r="F1377" s="28">
        <f t="shared" si="262"/>
        <v>0.29711337968285506</v>
      </c>
      <c r="G1377" s="25">
        <f t="shared" si="255"/>
        <v>0.10270000000000001</v>
      </c>
      <c r="H1377" s="25">
        <f t="shared" si="263"/>
        <v>0</v>
      </c>
      <c r="I1377" s="25">
        <f t="shared" si="256"/>
        <v>4.1451861246035167</v>
      </c>
      <c r="J1377" s="25">
        <f t="shared" si="257"/>
        <v>4.6591279889831305E-2</v>
      </c>
      <c r="K1377" s="25">
        <f t="shared" si="258"/>
        <v>5.897630365801431E-2</v>
      </c>
      <c r="L1377" s="25">
        <f t="shared" si="259"/>
        <v>0.44640465957268638</v>
      </c>
    </row>
    <row r="1378" spans="1:12" x14ac:dyDescent="0.2">
      <c r="A1378" s="27">
        <f t="shared" si="264"/>
        <v>16.600000000000101</v>
      </c>
      <c r="B1378" s="25">
        <f t="shared" si="265"/>
        <v>100.31668018366118</v>
      </c>
      <c r="C1378" s="25">
        <f t="shared" si="260"/>
        <v>7.7086105062177719</v>
      </c>
      <c r="D1378" s="26">
        <f t="shared" si="261"/>
        <v>7927.4069376982416</v>
      </c>
      <c r="E1378" s="25">
        <f t="shared" si="254"/>
        <v>0.44640465957268638</v>
      </c>
      <c r="F1378" s="28">
        <f t="shared" si="262"/>
        <v>0.29711337968285506</v>
      </c>
      <c r="G1378" s="25">
        <f t="shared" si="255"/>
        <v>0.10270000000000001</v>
      </c>
      <c r="H1378" s="25">
        <f t="shared" si="263"/>
        <v>0</v>
      </c>
      <c r="I1378" s="25">
        <f t="shared" si="256"/>
        <v>4.1451861246035167</v>
      </c>
      <c r="J1378" s="25">
        <f t="shared" si="257"/>
        <v>4.6591279889831305E-2</v>
      </c>
      <c r="K1378" s="25">
        <f t="shared" si="258"/>
        <v>5.897630365801431E-2</v>
      </c>
      <c r="L1378" s="25">
        <f t="shared" si="259"/>
        <v>0.44640465957268638</v>
      </c>
    </row>
    <row r="1379" spans="1:12" x14ac:dyDescent="0.2">
      <c r="A1379" s="27">
        <f t="shared" si="264"/>
        <v>16.600000000000101</v>
      </c>
      <c r="B1379" s="25">
        <f t="shared" si="265"/>
        <v>100.31668018366118</v>
      </c>
      <c r="C1379" s="25">
        <f t="shared" si="260"/>
        <v>7.7086105062177719</v>
      </c>
      <c r="D1379" s="26">
        <f t="shared" si="261"/>
        <v>7927.4069376982416</v>
      </c>
      <c r="E1379" s="25">
        <f t="shared" si="254"/>
        <v>0.44640465957268638</v>
      </c>
      <c r="F1379" s="28">
        <f t="shared" si="262"/>
        <v>0.29711337968285506</v>
      </c>
      <c r="G1379" s="25">
        <f t="shared" si="255"/>
        <v>0.10270000000000001</v>
      </c>
      <c r="H1379" s="25">
        <f t="shared" si="263"/>
        <v>0</v>
      </c>
      <c r="I1379" s="25">
        <f t="shared" si="256"/>
        <v>4.1451861246035167</v>
      </c>
      <c r="J1379" s="25">
        <f t="shared" si="257"/>
        <v>4.6591279889831305E-2</v>
      </c>
      <c r="K1379" s="25">
        <f t="shared" si="258"/>
        <v>5.897630365801431E-2</v>
      </c>
      <c r="L1379" s="25">
        <f t="shared" si="259"/>
        <v>0.44640465957268638</v>
      </c>
    </row>
    <row r="1380" spans="1:12" x14ac:dyDescent="0.2">
      <c r="A1380" s="27">
        <f t="shared" si="264"/>
        <v>16.600000000000101</v>
      </c>
      <c r="B1380" s="25">
        <f t="shared" si="265"/>
        <v>100.31668018366118</v>
      </c>
      <c r="C1380" s="25">
        <f t="shared" si="260"/>
        <v>7.7086105062177719</v>
      </c>
      <c r="D1380" s="26">
        <f t="shared" si="261"/>
        <v>7927.4069376982416</v>
      </c>
      <c r="E1380" s="25">
        <f t="shared" si="254"/>
        <v>0.44640465957268638</v>
      </c>
      <c r="F1380" s="28">
        <f t="shared" si="262"/>
        <v>0.29711337968285506</v>
      </c>
      <c r="G1380" s="25">
        <f t="shared" si="255"/>
        <v>0.10270000000000001</v>
      </c>
      <c r="H1380" s="25">
        <f t="shared" si="263"/>
        <v>0</v>
      </c>
      <c r="I1380" s="25">
        <f t="shared" si="256"/>
        <v>4.1451861246035167</v>
      </c>
      <c r="J1380" s="25">
        <f t="shared" si="257"/>
        <v>4.6591279889831305E-2</v>
      </c>
      <c r="K1380" s="25">
        <f t="shared" si="258"/>
        <v>5.897630365801431E-2</v>
      </c>
      <c r="L1380" s="25">
        <f t="shared" si="259"/>
        <v>0.44640465957268638</v>
      </c>
    </row>
    <row r="1381" spans="1:12" x14ac:dyDescent="0.2">
      <c r="A1381" s="27">
        <f t="shared" si="264"/>
        <v>16.600000000000101</v>
      </c>
      <c r="B1381" s="25">
        <f t="shared" si="265"/>
        <v>100.31668018366118</v>
      </c>
      <c r="C1381" s="25">
        <f t="shared" si="260"/>
        <v>7.7086105062177719</v>
      </c>
      <c r="D1381" s="26">
        <f t="shared" si="261"/>
        <v>7927.4069376982416</v>
      </c>
      <c r="E1381" s="25">
        <f t="shared" si="254"/>
        <v>0.44640465957268638</v>
      </c>
      <c r="F1381" s="28">
        <f t="shared" si="262"/>
        <v>0.29711337968285506</v>
      </c>
      <c r="G1381" s="25">
        <f t="shared" si="255"/>
        <v>0.10270000000000001</v>
      </c>
      <c r="H1381" s="25">
        <f t="shared" si="263"/>
        <v>0</v>
      </c>
      <c r="I1381" s="25">
        <f t="shared" si="256"/>
        <v>4.1451861246035167</v>
      </c>
      <c r="J1381" s="25">
        <f t="shared" si="257"/>
        <v>4.6591279889831305E-2</v>
      </c>
      <c r="K1381" s="25">
        <f t="shared" si="258"/>
        <v>5.897630365801431E-2</v>
      </c>
      <c r="L1381" s="25">
        <f t="shared" si="259"/>
        <v>0.44640465957268638</v>
      </c>
    </row>
    <row r="1382" spans="1:12" x14ac:dyDescent="0.2">
      <c r="A1382" s="27">
        <f t="shared" si="264"/>
        <v>16.600000000000101</v>
      </c>
      <c r="B1382" s="25">
        <f t="shared" si="265"/>
        <v>100.31668018366118</v>
      </c>
      <c r="C1382" s="25">
        <f t="shared" si="260"/>
        <v>7.7086105062177719</v>
      </c>
      <c r="D1382" s="26">
        <f t="shared" si="261"/>
        <v>7927.4069376982416</v>
      </c>
      <c r="E1382" s="25">
        <f t="shared" si="254"/>
        <v>0.44640465957268638</v>
      </c>
      <c r="F1382" s="28">
        <f t="shared" si="262"/>
        <v>0.29711337968285506</v>
      </c>
      <c r="G1382" s="25">
        <f t="shared" si="255"/>
        <v>0.10270000000000001</v>
      </c>
      <c r="H1382" s="25">
        <f t="shared" si="263"/>
        <v>0</v>
      </c>
      <c r="I1382" s="25">
        <f t="shared" si="256"/>
        <v>4.1451861246035167</v>
      </c>
      <c r="J1382" s="25">
        <f t="shared" si="257"/>
        <v>4.6591279889831305E-2</v>
      </c>
      <c r="K1382" s="25">
        <f t="shared" si="258"/>
        <v>5.897630365801431E-2</v>
      </c>
      <c r="L1382" s="25">
        <f t="shared" si="259"/>
        <v>0.44640465957268638</v>
      </c>
    </row>
    <row r="1383" spans="1:12" x14ac:dyDescent="0.2">
      <c r="A1383" s="27">
        <f t="shared" si="264"/>
        <v>16.600000000000101</v>
      </c>
      <c r="B1383" s="25">
        <f t="shared" si="265"/>
        <v>100.31668018366118</v>
      </c>
      <c r="C1383" s="25">
        <f t="shared" si="260"/>
        <v>7.7086105062177719</v>
      </c>
      <c r="D1383" s="26">
        <f t="shared" si="261"/>
        <v>7927.4069376982416</v>
      </c>
      <c r="E1383" s="25">
        <f t="shared" si="254"/>
        <v>0.44640465957268638</v>
      </c>
      <c r="F1383" s="28">
        <f t="shared" si="262"/>
        <v>0.29711337968285506</v>
      </c>
      <c r="G1383" s="25">
        <f t="shared" si="255"/>
        <v>0.10270000000000001</v>
      </c>
      <c r="H1383" s="25">
        <f t="shared" si="263"/>
        <v>0</v>
      </c>
      <c r="I1383" s="25">
        <f t="shared" si="256"/>
        <v>4.1451861246035167</v>
      </c>
      <c r="J1383" s="25">
        <f t="shared" si="257"/>
        <v>4.6591279889831305E-2</v>
      </c>
      <c r="K1383" s="25">
        <f t="shared" si="258"/>
        <v>5.897630365801431E-2</v>
      </c>
      <c r="L1383" s="25">
        <f t="shared" si="259"/>
        <v>0.44640465957268638</v>
      </c>
    </row>
    <row r="1384" spans="1:12" x14ac:dyDescent="0.2">
      <c r="A1384" s="27">
        <f t="shared" si="264"/>
        <v>16.600000000000101</v>
      </c>
      <c r="B1384" s="25">
        <f t="shared" si="265"/>
        <v>100.31668018366118</v>
      </c>
      <c r="C1384" s="25">
        <f t="shared" si="260"/>
        <v>7.7086105062177719</v>
      </c>
      <c r="D1384" s="26">
        <f t="shared" si="261"/>
        <v>7927.4069376982416</v>
      </c>
      <c r="E1384" s="25">
        <f t="shared" si="254"/>
        <v>0.44640465957268638</v>
      </c>
      <c r="F1384" s="28">
        <f t="shared" si="262"/>
        <v>0.29711337968285506</v>
      </c>
      <c r="G1384" s="25">
        <f t="shared" si="255"/>
        <v>0.10270000000000001</v>
      </c>
      <c r="H1384" s="25">
        <f t="shared" si="263"/>
        <v>0</v>
      </c>
      <c r="I1384" s="25">
        <f t="shared" si="256"/>
        <v>4.1451861246035167</v>
      </c>
      <c r="J1384" s="25">
        <f t="shared" si="257"/>
        <v>4.6591279889831305E-2</v>
      </c>
      <c r="K1384" s="25">
        <f t="shared" si="258"/>
        <v>5.897630365801431E-2</v>
      </c>
      <c r="L1384" s="25">
        <f t="shared" si="259"/>
        <v>0.44640465957268638</v>
      </c>
    </row>
    <row r="1385" spans="1:12" x14ac:dyDescent="0.2">
      <c r="A1385" s="27">
        <f t="shared" si="264"/>
        <v>16.600000000000101</v>
      </c>
      <c r="B1385" s="25">
        <f t="shared" si="265"/>
        <v>100.31668018366118</v>
      </c>
      <c r="C1385" s="25">
        <f t="shared" si="260"/>
        <v>7.7086105062177719</v>
      </c>
      <c r="D1385" s="26">
        <f t="shared" si="261"/>
        <v>7927.4069376982416</v>
      </c>
      <c r="E1385" s="25">
        <f t="shared" si="254"/>
        <v>0.44640465957268638</v>
      </c>
      <c r="F1385" s="28">
        <f t="shared" si="262"/>
        <v>0.29711337968285506</v>
      </c>
      <c r="G1385" s="25">
        <f t="shared" si="255"/>
        <v>0.10270000000000001</v>
      </c>
      <c r="H1385" s="25">
        <f t="shared" si="263"/>
        <v>0</v>
      </c>
      <c r="I1385" s="25">
        <f t="shared" si="256"/>
        <v>4.1451861246035167</v>
      </c>
      <c r="J1385" s="25">
        <f t="shared" si="257"/>
        <v>4.6591279889831305E-2</v>
      </c>
      <c r="K1385" s="25">
        <f t="shared" si="258"/>
        <v>5.897630365801431E-2</v>
      </c>
      <c r="L1385" s="25">
        <f t="shared" si="259"/>
        <v>0.44640465957268638</v>
      </c>
    </row>
    <row r="1386" spans="1:12" x14ac:dyDescent="0.2">
      <c r="A1386" s="27">
        <f t="shared" si="264"/>
        <v>16.600000000000101</v>
      </c>
      <c r="B1386" s="25">
        <f t="shared" si="265"/>
        <v>100.31668018366118</v>
      </c>
      <c r="C1386" s="25">
        <f t="shared" si="260"/>
        <v>7.7086105062177719</v>
      </c>
      <c r="D1386" s="26">
        <f t="shared" si="261"/>
        <v>7927.4069376982416</v>
      </c>
      <c r="E1386" s="25">
        <f t="shared" si="254"/>
        <v>0.44640465957268638</v>
      </c>
      <c r="F1386" s="28">
        <f t="shared" si="262"/>
        <v>0.29711337968285506</v>
      </c>
      <c r="G1386" s="25">
        <f t="shared" si="255"/>
        <v>0.10270000000000001</v>
      </c>
      <c r="H1386" s="25">
        <f t="shared" si="263"/>
        <v>0</v>
      </c>
      <c r="I1386" s="25">
        <f t="shared" si="256"/>
        <v>4.1451861246035167</v>
      </c>
      <c r="J1386" s="25">
        <f t="shared" si="257"/>
        <v>4.6591279889831305E-2</v>
      </c>
      <c r="K1386" s="25">
        <f t="shared" si="258"/>
        <v>5.897630365801431E-2</v>
      </c>
      <c r="L1386" s="25">
        <f t="shared" si="259"/>
        <v>0.44640465957268638</v>
      </c>
    </row>
    <row r="1387" spans="1:12" x14ac:dyDescent="0.2">
      <c r="A1387" s="27">
        <f t="shared" si="264"/>
        <v>16.600000000000101</v>
      </c>
      <c r="B1387" s="25">
        <f t="shared" si="265"/>
        <v>100.31668018366118</v>
      </c>
      <c r="C1387" s="25">
        <f t="shared" si="260"/>
        <v>7.7086105062177719</v>
      </c>
      <c r="D1387" s="26">
        <f t="shared" si="261"/>
        <v>7927.4069376982416</v>
      </c>
      <c r="E1387" s="25">
        <f t="shared" si="254"/>
        <v>0.44640465957268638</v>
      </c>
      <c r="F1387" s="28">
        <f t="shared" si="262"/>
        <v>0.29711337968285506</v>
      </c>
      <c r="G1387" s="25">
        <f t="shared" si="255"/>
        <v>0.10270000000000001</v>
      </c>
      <c r="H1387" s="25">
        <f t="shared" si="263"/>
        <v>0</v>
      </c>
      <c r="I1387" s="25">
        <f t="shared" si="256"/>
        <v>4.1451861246035167</v>
      </c>
      <c r="J1387" s="25">
        <f t="shared" si="257"/>
        <v>4.6591279889831305E-2</v>
      </c>
      <c r="K1387" s="25">
        <f t="shared" si="258"/>
        <v>5.897630365801431E-2</v>
      </c>
      <c r="L1387" s="25">
        <f t="shared" si="259"/>
        <v>0.44640465957268638</v>
      </c>
    </row>
    <row r="1388" spans="1:12" x14ac:dyDescent="0.2">
      <c r="A1388" s="27">
        <f t="shared" si="264"/>
        <v>16.600000000000101</v>
      </c>
      <c r="B1388" s="25">
        <f t="shared" si="265"/>
        <v>100.31668018366118</v>
      </c>
      <c r="C1388" s="25">
        <f t="shared" si="260"/>
        <v>7.7086105062177719</v>
      </c>
      <c r="D1388" s="26">
        <f t="shared" si="261"/>
        <v>7927.4069376982416</v>
      </c>
      <c r="E1388" s="25">
        <f t="shared" si="254"/>
        <v>0.44640465957268638</v>
      </c>
      <c r="F1388" s="28">
        <f t="shared" si="262"/>
        <v>0.29711337968285506</v>
      </c>
      <c r="G1388" s="25">
        <f t="shared" si="255"/>
        <v>0.10270000000000001</v>
      </c>
      <c r="H1388" s="25">
        <f t="shared" si="263"/>
        <v>0</v>
      </c>
      <c r="I1388" s="25">
        <f t="shared" si="256"/>
        <v>4.1451861246035167</v>
      </c>
      <c r="J1388" s="25">
        <f t="shared" si="257"/>
        <v>4.6591279889831305E-2</v>
      </c>
      <c r="K1388" s="25">
        <f t="shared" si="258"/>
        <v>5.897630365801431E-2</v>
      </c>
      <c r="L1388" s="25">
        <f t="shared" si="259"/>
        <v>0.44640465957268638</v>
      </c>
    </row>
    <row r="1389" spans="1:12" x14ac:dyDescent="0.2">
      <c r="A1389" s="27">
        <f t="shared" si="264"/>
        <v>16.600000000000101</v>
      </c>
      <c r="B1389" s="25">
        <f t="shared" si="265"/>
        <v>100.31668018366118</v>
      </c>
      <c r="C1389" s="25">
        <f t="shared" si="260"/>
        <v>7.7086105062177719</v>
      </c>
      <c r="D1389" s="26">
        <f t="shared" si="261"/>
        <v>7927.4069376982416</v>
      </c>
      <c r="E1389" s="25">
        <f t="shared" si="254"/>
        <v>0.44640465957268638</v>
      </c>
      <c r="F1389" s="28">
        <f t="shared" si="262"/>
        <v>0.29711337968285506</v>
      </c>
      <c r="G1389" s="25">
        <f t="shared" si="255"/>
        <v>0.10270000000000001</v>
      </c>
      <c r="H1389" s="25">
        <f t="shared" si="263"/>
        <v>0</v>
      </c>
      <c r="I1389" s="25">
        <f t="shared" si="256"/>
        <v>4.1451861246035167</v>
      </c>
      <c r="J1389" s="25">
        <f t="shared" si="257"/>
        <v>4.6591279889831305E-2</v>
      </c>
      <c r="K1389" s="25">
        <f t="shared" si="258"/>
        <v>5.897630365801431E-2</v>
      </c>
      <c r="L1389" s="25">
        <f t="shared" si="259"/>
        <v>0.44640465957268638</v>
      </c>
    </row>
    <row r="1390" spans="1:12" x14ac:dyDescent="0.2">
      <c r="A1390" s="27">
        <f t="shared" si="264"/>
        <v>16.600000000000101</v>
      </c>
      <c r="B1390" s="25">
        <f t="shared" si="265"/>
        <v>100.31668018366118</v>
      </c>
      <c r="C1390" s="25">
        <f t="shared" si="260"/>
        <v>7.7086105062177719</v>
      </c>
      <c r="D1390" s="26">
        <f t="shared" si="261"/>
        <v>7927.4069376982416</v>
      </c>
      <c r="E1390" s="25">
        <f t="shared" si="254"/>
        <v>0.44640465957268638</v>
      </c>
      <c r="F1390" s="28">
        <f t="shared" si="262"/>
        <v>0.29711337968285506</v>
      </c>
      <c r="G1390" s="25">
        <f t="shared" si="255"/>
        <v>0.10270000000000001</v>
      </c>
      <c r="H1390" s="25">
        <f t="shared" si="263"/>
        <v>0</v>
      </c>
      <c r="I1390" s="25">
        <f t="shared" si="256"/>
        <v>4.1451861246035167</v>
      </c>
      <c r="J1390" s="25">
        <f t="shared" si="257"/>
        <v>4.6591279889831305E-2</v>
      </c>
      <c r="K1390" s="25">
        <f t="shared" si="258"/>
        <v>5.897630365801431E-2</v>
      </c>
      <c r="L1390" s="25">
        <f t="shared" si="259"/>
        <v>0.44640465957268638</v>
      </c>
    </row>
    <row r="1391" spans="1:12" x14ac:dyDescent="0.2">
      <c r="A1391" s="27">
        <f t="shared" si="264"/>
        <v>16.600000000000101</v>
      </c>
      <c r="B1391" s="25">
        <f t="shared" si="265"/>
        <v>100.31668018366118</v>
      </c>
      <c r="C1391" s="25">
        <f t="shared" si="260"/>
        <v>7.7086105062177719</v>
      </c>
      <c r="D1391" s="26">
        <f t="shared" si="261"/>
        <v>7927.4069376982416</v>
      </c>
      <c r="E1391" s="25">
        <f t="shared" si="254"/>
        <v>0.44640465957268638</v>
      </c>
      <c r="F1391" s="28">
        <f t="shared" si="262"/>
        <v>0.29711337968285506</v>
      </c>
      <c r="G1391" s="25">
        <f t="shared" si="255"/>
        <v>0.10270000000000001</v>
      </c>
      <c r="H1391" s="25">
        <f t="shared" si="263"/>
        <v>0</v>
      </c>
      <c r="I1391" s="25">
        <f t="shared" si="256"/>
        <v>4.1451861246035167</v>
      </c>
      <c r="J1391" s="25">
        <f t="shared" si="257"/>
        <v>4.6591279889831305E-2</v>
      </c>
      <c r="K1391" s="25">
        <f t="shared" si="258"/>
        <v>5.897630365801431E-2</v>
      </c>
      <c r="L1391" s="25">
        <f t="shared" si="259"/>
        <v>0.44640465957268638</v>
      </c>
    </row>
    <row r="1392" spans="1:12" x14ac:dyDescent="0.2">
      <c r="A1392" s="27">
        <f t="shared" si="264"/>
        <v>16.600000000000101</v>
      </c>
      <c r="B1392" s="25">
        <f t="shared" si="265"/>
        <v>100.31668018366118</v>
      </c>
      <c r="C1392" s="25">
        <f t="shared" si="260"/>
        <v>7.7086105062177719</v>
      </c>
      <c r="D1392" s="26">
        <f t="shared" si="261"/>
        <v>7927.4069376982416</v>
      </c>
      <c r="E1392" s="25">
        <f t="shared" si="254"/>
        <v>0.44640465957268638</v>
      </c>
      <c r="F1392" s="28">
        <f t="shared" si="262"/>
        <v>0.29711337968285506</v>
      </c>
      <c r="G1392" s="25">
        <f t="shared" si="255"/>
        <v>0.10270000000000001</v>
      </c>
      <c r="H1392" s="25">
        <f t="shared" si="263"/>
        <v>0</v>
      </c>
      <c r="I1392" s="25">
        <f t="shared" si="256"/>
        <v>4.1451861246035167</v>
      </c>
      <c r="J1392" s="25">
        <f t="shared" si="257"/>
        <v>4.6591279889831305E-2</v>
      </c>
      <c r="K1392" s="25">
        <f t="shared" si="258"/>
        <v>5.897630365801431E-2</v>
      </c>
      <c r="L1392" s="25">
        <f t="shared" si="259"/>
        <v>0.44640465957268638</v>
      </c>
    </row>
    <row r="1393" spans="1:12" x14ac:dyDescent="0.2">
      <c r="A1393" s="27">
        <f t="shared" si="264"/>
        <v>16.600000000000101</v>
      </c>
      <c r="B1393" s="25">
        <f t="shared" si="265"/>
        <v>100.31668018366118</v>
      </c>
      <c r="C1393" s="25">
        <f t="shared" si="260"/>
        <v>7.7086105062177719</v>
      </c>
      <c r="D1393" s="26">
        <f t="shared" si="261"/>
        <v>7927.4069376982416</v>
      </c>
      <c r="E1393" s="25">
        <f t="shared" si="254"/>
        <v>0.44640465957268638</v>
      </c>
      <c r="F1393" s="28">
        <f t="shared" si="262"/>
        <v>0.29711337968285506</v>
      </c>
      <c r="G1393" s="25">
        <f t="shared" si="255"/>
        <v>0.10270000000000001</v>
      </c>
      <c r="H1393" s="25">
        <f t="shared" si="263"/>
        <v>0</v>
      </c>
      <c r="I1393" s="25">
        <f t="shared" si="256"/>
        <v>4.1451861246035167</v>
      </c>
      <c r="J1393" s="25">
        <f t="shared" si="257"/>
        <v>4.6591279889831305E-2</v>
      </c>
      <c r="K1393" s="25">
        <f t="shared" si="258"/>
        <v>5.897630365801431E-2</v>
      </c>
      <c r="L1393" s="25">
        <f t="shared" si="259"/>
        <v>0.44640465957268638</v>
      </c>
    </row>
    <row r="1394" spans="1:12" x14ac:dyDescent="0.2">
      <c r="A1394" s="27">
        <f t="shared" si="264"/>
        <v>16.600000000000101</v>
      </c>
      <c r="B1394" s="25">
        <f t="shared" si="265"/>
        <v>100.31668018366118</v>
      </c>
      <c r="C1394" s="25">
        <f t="shared" si="260"/>
        <v>7.7086105062177719</v>
      </c>
      <c r="D1394" s="26">
        <f t="shared" si="261"/>
        <v>7927.4069376982416</v>
      </c>
      <c r="E1394" s="25">
        <f t="shared" si="254"/>
        <v>0.44640465957268638</v>
      </c>
      <c r="F1394" s="28">
        <f t="shared" si="262"/>
        <v>0.29711337968285506</v>
      </c>
      <c r="G1394" s="25">
        <f t="shared" si="255"/>
        <v>0.10270000000000001</v>
      </c>
      <c r="H1394" s="25">
        <f t="shared" si="263"/>
        <v>0</v>
      </c>
      <c r="I1394" s="25">
        <f t="shared" si="256"/>
        <v>4.1451861246035167</v>
      </c>
      <c r="J1394" s="25">
        <f t="shared" si="257"/>
        <v>4.6591279889831305E-2</v>
      </c>
      <c r="K1394" s="25">
        <f t="shared" si="258"/>
        <v>5.897630365801431E-2</v>
      </c>
      <c r="L1394" s="25">
        <f t="shared" si="259"/>
        <v>0.44640465957268638</v>
      </c>
    </row>
    <row r="1395" spans="1:12" x14ac:dyDescent="0.2">
      <c r="A1395" s="27">
        <f t="shared" si="264"/>
        <v>16.600000000000101</v>
      </c>
      <c r="B1395" s="25">
        <f t="shared" si="265"/>
        <v>100.31668018366118</v>
      </c>
      <c r="C1395" s="25">
        <f t="shared" si="260"/>
        <v>7.7086105062177719</v>
      </c>
      <c r="D1395" s="26">
        <f t="shared" si="261"/>
        <v>7927.4069376982416</v>
      </c>
      <c r="E1395" s="25">
        <f t="shared" si="254"/>
        <v>0.44640465957268638</v>
      </c>
      <c r="F1395" s="28">
        <f t="shared" si="262"/>
        <v>0.29711337968285506</v>
      </c>
      <c r="G1395" s="25">
        <f t="shared" si="255"/>
        <v>0.10270000000000001</v>
      </c>
      <c r="H1395" s="25">
        <f t="shared" si="263"/>
        <v>0</v>
      </c>
      <c r="I1395" s="25">
        <f t="shared" si="256"/>
        <v>4.1451861246035167</v>
      </c>
      <c r="J1395" s="25">
        <f t="shared" si="257"/>
        <v>4.6591279889831305E-2</v>
      </c>
      <c r="K1395" s="25">
        <f t="shared" si="258"/>
        <v>5.897630365801431E-2</v>
      </c>
      <c r="L1395" s="25">
        <f t="shared" si="259"/>
        <v>0.44640465957268638</v>
      </c>
    </row>
    <row r="1396" spans="1:12" x14ac:dyDescent="0.2">
      <c r="A1396" s="27">
        <f t="shared" si="264"/>
        <v>16.600000000000101</v>
      </c>
      <c r="B1396" s="25">
        <f t="shared" si="265"/>
        <v>100.31668018366118</v>
      </c>
      <c r="C1396" s="25">
        <f t="shared" si="260"/>
        <v>7.7086105062177719</v>
      </c>
      <c r="D1396" s="26">
        <f t="shared" si="261"/>
        <v>7927.4069376982416</v>
      </c>
      <c r="E1396" s="25">
        <f t="shared" si="254"/>
        <v>0.44640465957268638</v>
      </c>
      <c r="F1396" s="28">
        <f t="shared" si="262"/>
        <v>0.29711337968285506</v>
      </c>
      <c r="G1396" s="25">
        <f t="shared" si="255"/>
        <v>0.10270000000000001</v>
      </c>
      <c r="H1396" s="25">
        <f t="shared" si="263"/>
        <v>0</v>
      </c>
      <c r="I1396" s="25">
        <f t="shared" si="256"/>
        <v>4.1451861246035167</v>
      </c>
      <c r="J1396" s="25">
        <f t="shared" si="257"/>
        <v>4.6591279889831305E-2</v>
      </c>
      <c r="K1396" s="25">
        <f t="shared" si="258"/>
        <v>5.897630365801431E-2</v>
      </c>
      <c r="L1396" s="25">
        <f t="shared" si="259"/>
        <v>0.44640465957268638</v>
      </c>
    </row>
    <row r="1397" spans="1:12" x14ac:dyDescent="0.2">
      <c r="A1397" s="27">
        <f t="shared" si="264"/>
        <v>16.600000000000101</v>
      </c>
      <c r="B1397" s="25">
        <f t="shared" si="265"/>
        <v>100.31668018366118</v>
      </c>
      <c r="C1397" s="25">
        <f t="shared" si="260"/>
        <v>7.7086105062177719</v>
      </c>
      <c r="D1397" s="26">
        <f t="shared" si="261"/>
        <v>7927.4069376982416</v>
      </c>
      <c r="E1397" s="25">
        <f t="shared" si="254"/>
        <v>0.44640465957268638</v>
      </c>
      <c r="F1397" s="28">
        <f t="shared" si="262"/>
        <v>0.29711337968285506</v>
      </c>
      <c r="G1397" s="25">
        <f t="shared" si="255"/>
        <v>0.10270000000000001</v>
      </c>
      <c r="H1397" s="25">
        <f t="shared" si="263"/>
        <v>0</v>
      </c>
      <c r="I1397" s="25">
        <f t="shared" si="256"/>
        <v>4.1451861246035167</v>
      </c>
      <c r="J1397" s="25">
        <f t="shared" si="257"/>
        <v>4.6591279889831305E-2</v>
      </c>
      <c r="K1397" s="25">
        <f t="shared" si="258"/>
        <v>5.897630365801431E-2</v>
      </c>
      <c r="L1397" s="25">
        <f t="shared" si="259"/>
        <v>0.44640465957268638</v>
      </c>
    </row>
    <row r="1398" spans="1:12" x14ac:dyDescent="0.2">
      <c r="A1398" s="27">
        <f t="shared" si="264"/>
        <v>16.600000000000101</v>
      </c>
      <c r="B1398" s="25">
        <f t="shared" si="265"/>
        <v>100.31668018366118</v>
      </c>
      <c r="C1398" s="25">
        <f t="shared" si="260"/>
        <v>7.7086105062177719</v>
      </c>
      <c r="D1398" s="26">
        <f t="shared" si="261"/>
        <v>7927.4069376982416</v>
      </c>
      <c r="E1398" s="25">
        <f t="shared" si="254"/>
        <v>0.44640465957268638</v>
      </c>
      <c r="F1398" s="28">
        <f t="shared" si="262"/>
        <v>0.29711337968285506</v>
      </c>
      <c r="G1398" s="25">
        <f t="shared" si="255"/>
        <v>0.10270000000000001</v>
      </c>
      <c r="H1398" s="25">
        <f t="shared" si="263"/>
        <v>0</v>
      </c>
      <c r="I1398" s="25">
        <f t="shared" si="256"/>
        <v>4.1451861246035167</v>
      </c>
      <c r="J1398" s="25">
        <f t="shared" si="257"/>
        <v>4.6591279889831305E-2</v>
      </c>
      <c r="K1398" s="25">
        <f t="shared" si="258"/>
        <v>5.897630365801431E-2</v>
      </c>
      <c r="L1398" s="25">
        <f t="shared" si="259"/>
        <v>0.44640465957268638</v>
      </c>
    </row>
    <row r="1399" spans="1:12" x14ac:dyDescent="0.2">
      <c r="A1399" s="27">
        <f t="shared" si="264"/>
        <v>16.600000000000101</v>
      </c>
      <c r="B1399" s="25">
        <f t="shared" si="265"/>
        <v>100.31668018366118</v>
      </c>
      <c r="C1399" s="25">
        <f t="shared" si="260"/>
        <v>7.7086105062177719</v>
      </c>
      <c r="D1399" s="26">
        <f t="shared" si="261"/>
        <v>7927.4069376982416</v>
      </c>
      <c r="E1399" s="25">
        <f t="shared" si="254"/>
        <v>0.44640465957268638</v>
      </c>
      <c r="F1399" s="28">
        <f t="shared" si="262"/>
        <v>0.29711337968285506</v>
      </c>
      <c r="G1399" s="25">
        <f t="shared" si="255"/>
        <v>0.10270000000000001</v>
      </c>
      <c r="H1399" s="25">
        <f t="shared" si="263"/>
        <v>0</v>
      </c>
      <c r="I1399" s="25">
        <f t="shared" si="256"/>
        <v>4.1451861246035167</v>
      </c>
      <c r="J1399" s="25">
        <f t="shared" si="257"/>
        <v>4.6591279889831305E-2</v>
      </c>
      <c r="K1399" s="25">
        <f t="shared" si="258"/>
        <v>5.897630365801431E-2</v>
      </c>
      <c r="L1399" s="25">
        <f t="shared" si="259"/>
        <v>0.44640465957268638</v>
      </c>
    </row>
    <row r="1400" spans="1:12" x14ac:dyDescent="0.2">
      <c r="A1400" s="27">
        <f t="shared" si="264"/>
        <v>16.600000000000101</v>
      </c>
      <c r="B1400" s="25">
        <f t="shared" si="265"/>
        <v>100.31668018366118</v>
      </c>
      <c r="C1400" s="25">
        <f t="shared" si="260"/>
        <v>7.7086105062177719</v>
      </c>
      <c r="D1400" s="26">
        <f t="shared" si="261"/>
        <v>7927.4069376982416</v>
      </c>
      <c r="E1400" s="25">
        <f t="shared" si="254"/>
        <v>0.44640465957268638</v>
      </c>
      <c r="F1400" s="28">
        <f t="shared" si="262"/>
        <v>0.29711337968285506</v>
      </c>
      <c r="G1400" s="25">
        <f t="shared" si="255"/>
        <v>0.10270000000000001</v>
      </c>
      <c r="H1400" s="25">
        <f t="shared" si="263"/>
        <v>0</v>
      </c>
      <c r="I1400" s="25">
        <f t="shared" si="256"/>
        <v>4.1451861246035167</v>
      </c>
      <c r="J1400" s="25">
        <f t="shared" si="257"/>
        <v>4.6591279889831305E-2</v>
      </c>
      <c r="K1400" s="25">
        <f t="shared" si="258"/>
        <v>5.897630365801431E-2</v>
      </c>
      <c r="L1400" s="25">
        <f t="shared" si="259"/>
        <v>0.44640465957268638</v>
      </c>
    </row>
    <row r="1401" spans="1:12" x14ac:dyDescent="0.2">
      <c r="A1401" s="27">
        <f t="shared" si="264"/>
        <v>16.600000000000101</v>
      </c>
      <c r="B1401" s="25">
        <f t="shared" si="265"/>
        <v>100.31668018366118</v>
      </c>
      <c r="C1401" s="25">
        <f t="shared" si="260"/>
        <v>7.7086105062177719</v>
      </c>
      <c r="D1401" s="26">
        <f t="shared" si="261"/>
        <v>7927.4069376982416</v>
      </c>
      <c r="E1401" s="25">
        <f t="shared" si="254"/>
        <v>0.44640465957268638</v>
      </c>
      <c r="F1401" s="28">
        <f t="shared" si="262"/>
        <v>0.29711337968285506</v>
      </c>
      <c r="G1401" s="25">
        <f t="shared" si="255"/>
        <v>0.10270000000000001</v>
      </c>
      <c r="H1401" s="25">
        <f t="shared" si="263"/>
        <v>0</v>
      </c>
      <c r="I1401" s="25">
        <f t="shared" si="256"/>
        <v>4.1451861246035167</v>
      </c>
      <c r="J1401" s="25">
        <f t="shared" si="257"/>
        <v>4.6591279889831305E-2</v>
      </c>
      <c r="K1401" s="25">
        <f t="shared" si="258"/>
        <v>5.897630365801431E-2</v>
      </c>
      <c r="L1401" s="25">
        <f t="shared" si="259"/>
        <v>0.44640465957268638</v>
      </c>
    </row>
    <row r="1402" spans="1:12" x14ac:dyDescent="0.2">
      <c r="A1402" s="27">
        <f t="shared" si="264"/>
        <v>16.600000000000101</v>
      </c>
      <c r="B1402" s="25">
        <f t="shared" si="265"/>
        <v>100.31668018366118</v>
      </c>
      <c r="C1402" s="25">
        <f t="shared" si="260"/>
        <v>7.7086105062177719</v>
      </c>
      <c r="D1402" s="26">
        <f t="shared" si="261"/>
        <v>7927.4069376982416</v>
      </c>
      <c r="E1402" s="25">
        <f t="shared" si="254"/>
        <v>0.44640465957268638</v>
      </c>
      <c r="F1402" s="28">
        <f t="shared" si="262"/>
        <v>0.29711337968285506</v>
      </c>
      <c r="G1402" s="25">
        <f t="shared" si="255"/>
        <v>0.10270000000000001</v>
      </c>
      <c r="H1402" s="25">
        <f t="shared" si="263"/>
        <v>0</v>
      </c>
      <c r="I1402" s="25">
        <f t="shared" si="256"/>
        <v>4.1451861246035167</v>
      </c>
      <c r="J1402" s="25">
        <f t="shared" si="257"/>
        <v>4.6591279889831305E-2</v>
      </c>
      <c r="K1402" s="25">
        <f t="shared" si="258"/>
        <v>5.897630365801431E-2</v>
      </c>
      <c r="L1402" s="25">
        <f t="shared" si="259"/>
        <v>0.44640465957268638</v>
      </c>
    </row>
    <row r="1403" spans="1:12" x14ac:dyDescent="0.2">
      <c r="A1403" s="27">
        <f t="shared" si="264"/>
        <v>16.600000000000101</v>
      </c>
      <c r="B1403" s="25">
        <f t="shared" si="265"/>
        <v>100.31668018366118</v>
      </c>
      <c r="C1403" s="25">
        <f t="shared" si="260"/>
        <v>7.7086105062177719</v>
      </c>
      <c r="D1403" s="26">
        <f t="shared" si="261"/>
        <v>7927.4069376982416</v>
      </c>
      <c r="E1403" s="25">
        <f t="shared" si="254"/>
        <v>0.44640465957268638</v>
      </c>
      <c r="F1403" s="28">
        <f t="shared" si="262"/>
        <v>0.29711337968285506</v>
      </c>
      <c r="G1403" s="25">
        <f t="shared" si="255"/>
        <v>0.10270000000000001</v>
      </c>
      <c r="H1403" s="25">
        <f t="shared" si="263"/>
        <v>0</v>
      </c>
      <c r="I1403" s="25">
        <f t="shared" si="256"/>
        <v>4.1451861246035167</v>
      </c>
      <c r="J1403" s="25">
        <f t="shared" si="257"/>
        <v>4.6591279889831305E-2</v>
      </c>
      <c r="K1403" s="25">
        <f t="shared" si="258"/>
        <v>5.897630365801431E-2</v>
      </c>
      <c r="L1403" s="25">
        <f t="shared" si="259"/>
        <v>0.44640465957268638</v>
      </c>
    </row>
    <row r="1404" spans="1:12" x14ac:dyDescent="0.2">
      <c r="A1404" s="27">
        <f t="shared" si="264"/>
        <v>16.600000000000101</v>
      </c>
      <c r="B1404" s="25">
        <f t="shared" si="265"/>
        <v>100.31668018366118</v>
      </c>
      <c r="C1404" s="25">
        <f t="shared" si="260"/>
        <v>7.7086105062177719</v>
      </c>
      <c r="D1404" s="26">
        <f t="shared" si="261"/>
        <v>7927.4069376982416</v>
      </c>
      <c r="E1404" s="25">
        <f t="shared" si="254"/>
        <v>0.44640465957268638</v>
      </c>
      <c r="F1404" s="28">
        <f t="shared" si="262"/>
        <v>0.29711337968285506</v>
      </c>
      <c r="G1404" s="25">
        <f t="shared" si="255"/>
        <v>0.10270000000000001</v>
      </c>
      <c r="H1404" s="25">
        <f t="shared" si="263"/>
        <v>0</v>
      </c>
      <c r="I1404" s="25">
        <f t="shared" si="256"/>
        <v>4.1451861246035167</v>
      </c>
      <c r="J1404" s="25">
        <f t="shared" si="257"/>
        <v>4.6591279889831305E-2</v>
      </c>
      <c r="K1404" s="25">
        <f t="shared" si="258"/>
        <v>5.897630365801431E-2</v>
      </c>
      <c r="L1404" s="25">
        <f t="shared" si="259"/>
        <v>0.44640465957268638</v>
      </c>
    </row>
    <row r="1405" spans="1:12" x14ac:dyDescent="0.2">
      <c r="A1405" s="27">
        <f t="shared" si="264"/>
        <v>16.600000000000101</v>
      </c>
      <c r="B1405" s="25">
        <f t="shared" si="265"/>
        <v>100.31668018366118</v>
      </c>
      <c r="C1405" s="25">
        <f t="shared" si="260"/>
        <v>7.7086105062177719</v>
      </c>
      <c r="D1405" s="26">
        <f t="shared" si="261"/>
        <v>7927.4069376982416</v>
      </c>
      <c r="E1405" s="25">
        <f t="shared" si="254"/>
        <v>0.44640465957268638</v>
      </c>
      <c r="F1405" s="28">
        <f t="shared" si="262"/>
        <v>0.29711337968285506</v>
      </c>
      <c r="G1405" s="25">
        <f t="shared" si="255"/>
        <v>0.10270000000000001</v>
      </c>
      <c r="H1405" s="25">
        <f t="shared" si="263"/>
        <v>0</v>
      </c>
      <c r="I1405" s="25">
        <f t="shared" si="256"/>
        <v>4.1451861246035167</v>
      </c>
      <c r="J1405" s="25">
        <f t="shared" si="257"/>
        <v>4.6591279889831305E-2</v>
      </c>
      <c r="K1405" s="25">
        <f t="shared" si="258"/>
        <v>5.897630365801431E-2</v>
      </c>
      <c r="L1405" s="25">
        <f t="shared" si="259"/>
        <v>0.44640465957268638</v>
      </c>
    </row>
    <row r="1406" spans="1:12" x14ac:dyDescent="0.2">
      <c r="A1406" s="27">
        <f t="shared" si="264"/>
        <v>16.600000000000101</v>
      </c>
      <c r="B1406" s="25">
        <f t="shared" si="265"/>
        <v>100.31668018366118</v>
      </c>
      <c r="C1406" s="25">
        <f t="shared" si="260"/>
        <v>7.7086105062177719</v>
      </c>
      <c r="D1406" s="26">
        <f t="shared" si="261"/>
        <v>7927.4069376982416</v>
      </c>
      <c r="E1406" s="25">
        <f t="shared" si="254"/>
        <v>0.44640465957268638</v>
      </c>
      <c r="F1406" s="28">
        <f t="shared" si="262"/>
        <v>0.29711337968285506</v>
      </c>
      <c r="G1406" s="25">
        <f t="shared" si="255"/>
        <v>0.10270000000000001</v>
      </c>
      <c r="H1406" s="25">
        <f t="shared" si="263"/>
        <v>0</v>
      </c>
      <c r="I1406" s="25">
        <f t="shared" si="256"/>
        <v>4.1451861246035167</v>
      </c>
      <c r="J1406" s="25">
        <f t="shared" si="257"/>
        <v>4.6591279889831305E-2</v>
      </c>
      <c r="K1406" s="25">
        <f t="shared" si="258"/>
        <v>5.897630365801431E-2</v>
      </c>
      <c r="L1406" s="25">
        <f t="shared" si="259"/>
        <v>0.44640465957268638</v>
      </c>
    </row>
    <row r="1407" spans="1:12" x14ac:dyDescent="0.2">
      <c r="A1407" s="27">
        <f t="shared" si="264"/>
        <v>16.600000000000101</v>
      </c>
      <c r="B1407" s="25">
        <f t="shared" si="265"/>
        <v>100.31668018366118</v>
      </c>
      <c r="C1407" s="25">
        <f t="shared" si="260"/>
        <v>7.7086105062177719</v>
      </c>
      <c r="D1407" s="26">
        <f t="shared" si="261"/>
        <v>7927.4069376982416</v>
      </c>
      <c r="E1407" s="25">
        <f t="shared" si="254"/>
        <v>0.44640465957268638</v>
      </c>
      <c r="F1407" s="28">
        <f t="shared" si="262"/>
        <v>0.29711337968285506</v>
      </c>
      <c r="G1407" s="25">
        <f t="shared" si="255"/>
        <v>0.10270000000000001</v>
      </c>
      <c r="H1407" s="25">
        <f t="shared" si="263"/>
        <v>0</v>
      </c>
      <c r="I1407" s="25">
        <f t="shared" si="256"/>
        <v>4.1451861246035167</v>
      </c>
      <c r="J1407" s="25">
        <f t="shared" si="257"/>
        <v>4.6591279889831305E-2</v>
      </c>
      <c r="K1407" s="25">
        <f t="shared" si="258"/>
        <v>5.897630365801431E-2</v>
      </c>
      <c r="L1407" s="25">
        <f t="shared" si="259"/>
        <v>0.44640465957268638</v>
      </c>
    </row>
    <row r="1408" spans="1:12" x14ac:dyDescent="0.2">
      <c r="A1408" s="27">
        <f t="shared" si="264"/>
        <v>16.600000000000101</v>
      </c>
      <c r="B1408" s="25">
        <f t="shared" si="265"/>
        <v>100.31668018366118</v>
      </c>
      <c r="C1408" s="25">
        <f t="shared" si="260"/>
        <v>7.7086105062177719</v>
      </c>
      <c r="D1408" s="26">
        <f t="shared" si="261"/>
        <v>7927.4069376982416</v>
      </c>
      <c r="E1408" s="25">
        <f t="shared" si="254"/>
        <v>0.44640465957268638</v>
      </c>
      <c r="F1408" s="28">
        <f t="shared" si="262"/>
        <v>0.29711337968285506</v>
      </c>
      <c r="G1408" s="25">
        <f t="shared" si="255"/>
        <v>0.10270000000000001</v>
      </c>
      <c r="H1408" s="25">
        <f t="shared" si="263"/>
        <v>0</v>
      </c>
      <c r="I1408" s="25">
        <f t="shared" si="256"/>
        <v>4.1451861246035167</v>
      </c>
      <c r="J1408" s="25">
        <f t="shared" si="257"/>
        <v>4.6591279889831305E-2</v>
      </c>
      <c r="K1408" s="25">
        <f t="shared" si="258"/>
        <v>5.897630365801431E-2</v>
      </c>
      <c r="L1408" s="25">
        <f t="shared" si="259"/>
        <v>0.44640465957268638</v>
      </c>
    </row>
    <row r="1409" spans="1:12" x14ac:dyDescent="0.2">
      <c r="A1409" s="27">
        <f t="shared" si="264"/>
        <v>16.600000000000101</v>
      </c>
      <c r="B1409" s="25">
        <f t="shared" si="265"/>
        <v>100.31668018366118</v>
      </c>
      <c r="C1409" s="25">
        <f t="shared" si="260"/>
        <v>7.7086105062177719</v>
      </c>
      <c r="D1409" s="26">
        <f t="shared" si="261"/>
        <v>7927.4069376982416</v>
      </c>
      <c r="E1409" s="25">
        <f t="shared" si="254"/>
        <v>0.44640465957268638</v>
      </c>
      <c r="F1409" s="28">
        <f t="shared" si="262"/>
        <v>0.29711337968285506</v>
      </c>
      <c r="G1409" s="25">
        <f t="shared" si="255"/>
        <v>0.10270000000000001</v>
      </c>
      <c r="H1409" s="25">
        <f t="shared" si="263"/>
        <v>0</v>
      </c>
      <c r="I1409" s="25">
        <f t="shared" si="256"/>
        <v>4.1451861246035167</v>
      </c>
      <c r="J1409" s="25">
        <f t="shared" si="257"/>
        <v>4.6591279889831305E-2</v>
      </c>
      <c r="K1409" s="25">
        <f t="shared" si="258"/>
        <v>5.897630365801431E-2</v>
      </c>
      <c r="L1409" s="25">
        <f t="shared" si="259"/>
        <v>0.44640465957268638</v>
      </c>
    </row>
    <row r="1410" spans="1:12" x14ac:dyDescent="0.2">
      <c r="A1410" s="27">
        <f t="shared" si="264"/>
        <v>16.600000000000101</v>
      </c>
      <c r="B1410" s="25">
        <f t="shared" si="265"/>
        <v>100.31668018366118</v>
      </c>
      <c r="C1410" s="25">
        <f t="shared" si="260"/>
        <v>7.7086105062177719</v>
      </c>
      <c r="D1410" s="26">
        <f t="shared" si="261"/>
        <v>7927.4069376982416</v>
      </c>
      <c r="E1410" s="25">
        <f t="shared" si="254"/>
        <v>0.44640465957268638</v>
      </c>
      <c r="F1410" s="28">
        <f t="shared" si="262"/>
        <v>0.29711337968285506</v>
      </c>
      <c r="G1410" s="25">
        <f t="shared" si="255"/>
        <v>0.10270000000000001</v>
      </c>
      <c r="H1410" s="25">
        <f t="shared" si="263"/>
        <v>0</v>
      </c>
      <c r="I1410" s="25">
        <f t="shared" si="256"/>
        <v>4.1451861246035167</v>
      </c>
      <c r="J1410" s="25">
        <f t="shared" si="257"/>
        <v>4.6591279889831305E-2</v>
      </c>
      <c r="K1410" s="25">
        <f t="shared" si="258"/>
        <v>5.897630365801431E-2</v>
      </c>
      <c r="L1410" s="25">
        <f t="shared" si="259"/>
        <v>0.44640465957268638</v>
      </c>
    </row>
    <row r="1411" spans="1:12" x14ac:dyDescent="0.2">
      <c r="A1411" s="27">
        <f t="shared" si="264"/>
        <v>16.600000000000101</v>
      </c>
      <c r="B1411" s="25">
        <f t="shared" si="265"/>
        <v>100.31668018366118</v>
      </c>
      <c r="C1411" s="25">
        <f t="shared" si="260"/>
        <v>7.7086105062177719</v>
      </c>
      <c r="D1411" s="26">
        <f t="shared" si="261"/>
        <v>7927.4069376982416</v>
      </c>
      <c r="E1411" s="25">
        <f t="shared" si="254"/>
        <v>0.44640465957268638</v>
      </c>
      <c r="F1411" s="28">
        <f t="shared" si="262"/>
        <v>0.29711337968285506</v>
      </c>
      <c r="G1411" s="25">
        <f t="shared" si="255"/>
        <v>0.10270000000000001</v>
      </c>
      <c r="H1411" s="25">
        <f t="shared" si="263"/>
        <v>0</v>
      </c>
      <c r="I1411" s="25">
        <f t="shared" si="256"/>
        <v>4.1451861246035167</v>
      </c>
      <c r="J1411" s="25">
        <f t="shared" si="257"/>
        <v>4.6591279889831305E-2</v>
      </c>
      <c r="K1411" s="25">
        <f t="shared" si="258"/>
        <v>5.897630365801431E-2</v>
      </c>
      <c r="L1411" s="25">
        <f t="shared" si="259"/>
        <v>0.44640465957268638</v>
      </c>
    </row>
    <row r="1412" spans="1:12" x14ac:dyDescent="0.2">
      <c r="A1412" s="27">
        <f t="shared" si="264"/>
        <v>16.600000000000101</v>
      </c>
      <c r="B1412" s="25">
        <f t="shared" si="265"/>
        <v>100.31668018366118</v>
      </c>
      <c r="C1412" s="25">
        <f t="shared" si="260"/>
        <v>7.7086105062177719</v>
      </c>
      <c r="D1412" s="26">
        <f t="shared" si="261"/>
        <v>7927.4069376982416</v>
      </c>
      <c r="E1412" s="25">
        <f t="shared" si="254"/>
        <v>0.44640465957268638</v>
      </c>
      <c r="F1412" s="28">
        <f t="shared" si="262"/>
        <v>0.29711337968285506</v>
      </c>
      <c r="G1412" s="25">
        <f t="shared" si="255"/>
        <v>0.10270000000000001</v>
      </c>
      <c r="H1412" s="25">
        <f t="shared" si="263"/>
        <v>0</v>
      </c>
      <c r="I1412" s="25">
        <f t="shared" si="256"/>
        <v>4.1451861246035167</v>
      </c>
      <c r="J1412" s="25">
        <f t="shared" si="257"/>
        <v>4.6591279889831305E-2</v>
      </c>
      <c r="K1412" s="25">
        <f t="shared" si="258"/>
        <v>5.897630365801431E-2</v>
      </c>
      <c r="L1412" s="25">
        <f t="shared" si="259"/>
        <v>0.44640465957268638</v>
      </c>
    </row>
    <row r="1413" spans="1:12" x14ac:dyDescent="0.2">
      <c r="A1413" s="27">
        <f t="shared" si="264"/>
        <v>16.600000000000101</v>
      </c>
      <c r="B1413" s="25">
        <f t="shared" si="265"/>
        <v>100.31668018366118</v>
      </c>
      <c r="C1413" s="25">
        <f t="shared" si="260"/>
        <v>7.7086105062177719</v>
      </c>
      <c r="D1413" s="26">
        <f t="shared" si="261"/>
        <v>7927.4069376982416</v>
      </c>
      <c r="E1413" s="25">
        <f t="shared" si="254"/>
        <v>0.44640465957268638</v>
      </c>
      <c r="F1413" s="28">
        <f t="shared" si="262"/>
        <v>0.29711337968285506</v>
      </c>
      <c r="G1413" s="25">
        <f t="shared" si="255"/>
        <v>0.10270000000000001</v>
      </c>
      <c r="H1413" s="25">
        <f t="shared" si="263"/>
        <v>0</v>
      </c>
      <c r="I1413" s="25">
        <f t="shared" si="256"/>
        <v>4.1451861246035167</v>
      </c>
      <c r="J1413" s="25">
        <f t="shared" si="257"/>
        <v>4.6591279889831305E-2</v>
      </c>
      <c r="K1413" s="25">
        <f t="shared" si="258"/>
        <v>5.897630365801431E-2</v>
      </c>
      <c r="L1413" s="25">
        <f t="shared" si="259"/>
        <v>0.44640465957268638</v>
      </c>
    </row>
    <row r="1414" spans="1:12" x14ac:dyDescent="0.2">
      <c r="A1414" s="27">
        <f t="shared" si="264"/>
        <v>16.600000000000101</v>
      </c>
      <c r="B1414" s="25">
        <f t="shared" si="265"/>
        <v>100.31668018366118</v>
      </c>
      <c r="C1414" s="25">
        <f t="shared" si="260"/>
        <v>7.7086105062177719</v>
      </c>
      <c r="D1414" s="26">
        <f t="shared" si="261"/>
        <v>7927.4069376982416</v>
      </c>
      <c r="E1414" s="25">
        <f t="shared" si="254"/>
        <v>0.44640465957268638</v>
      </c>
      <c r="F1414" s="28">
        <f t="shared" si="262"/>
        <v>0.29711337968285506</v>
      </c>
      <c r="G1414" s="25">
        <f t="shared" si="255"/>
        <v>0.10270000000000001</v>
      </c>
      <c r="H1414" s="25">
        <f t="shared" si="263"/>
        <v>0</v>
      </c>
      <c r="I1414" s="25">
        <f t="shared" si="256"/>
        <v>4.1451861246035167</v>
      </c>
      <c r="J1414" s="25">
        <f t="shared" si="257"/>
        <v>4.6591279889831305E-2</v>
      </c>
      <c r="K1414" s="25">
        <f t="shared" si="258"/>
        <v>5.897630365801431E-2</v>
      </c>
      <c r="L1414" s="25">
        <f t="shared" si="259"/>
        <v>0.44640465957268638</v>
      </c>
    </row>
    <row r="1415" spans="1:12" x14ac:dyDescent="0.2">
      <c r="A1415" s="27">
        <f t="shared" si="264"/>
        <v>16.600000000000101</v>
      </c>
      <c r="B1415" s="25">
        <f t="shared" si="265"/>
        <v>100.31668018366118</v>
      </c>
      <c r="C1415" s="25">
        <f t="shared" si="260"/>
        <v>7.7086105062177719</v>
      </c>
      <c r="D1415" s="26">
        <f t="shared" si="261"/>
        <v>7927.4069376982416</v>
      </c>
      <c r="E1415" s="25">
        <f t="shared" si="254"/>
        <v>0.44640465957268638</v>
      </c>
      <c r="F1415" s="28">
        <f t="shared" si="262"/>
        <v>0.29711337968285506</v>
      </c>
      <c r="G1415" s="25">
        <f t="shared" si="255"/>
        <v>0.10270000000000001</v>
      </c>
      <c r="H1415" s="25">
        <f t="shared" si="263"/>
        <v>0</v>
      </c>
      <c r="I1415" s="25">
        <f t="shared" si="256"/>
        <v>4.1451861246035167</v>
      </c>
      <c r="J1415" s="25">
        <f t="shared" si="257"/>
        <v>4.6591279889831305E-2</v>
      </c>
      <c r="K1415" s="25">
        <f t="shared" si="258"/>
        <v>5.897630365801431E-2</v>
      </c>
      <c r="L1415" s="25">
        <f t="shared" si="259"/>
        <v>0.44640465957268638</v>
      </c>
    </row>
    <row r="1416" spans="1:12" x14ac:dyDescent="0.2">
      <c r="A1416" s="27">
        <f t="shared" si="264"/>
        <v>16.600000000000101</v>
      </c>
      <c r="B1416" s="25">
        <f t="shared" si="265"/>
        <v>100.31668018366118</v>
      </c>
      <c r="C1416" s="25">
        <f t="shared" si="260"/>
        <v>7.7086105062177719</v>
      </c>
      <c r="D1416" s="26">
        <f t="shared" si="261"/>
        <v>7927.4069376982416</v>
      </c>
      <c r="E1416" s="25">
        <f t="shared" si="254"/>
        <v>0.44640465957268638</v>
      </c>
      <c r="F1416" s="28">
        <f t="shared" si="262"/>
        <v>0.29711337968285506</v>
      </c>
      <c r="G1416" s="25">
        <f t="shared" si="255"/>
        <v>0.10270000000000001</v>
      </c>
      <c r="H1416" s="25">
        <f t="shared" si="263"/>
        <v>0</v>
      </c>
      <c r="I1416" s="25">
        <f t="shared" si="256"/>
        <v>4.1451861246035167</v>
      </c>
      <c r="J1416" s="25">
        <f t="shared" si="257"/>
        <v>4.6591279889831305E-2</v>
      </c>
      <c r="K1416" s="25">
        <f t="shared" si="258"/>
        <v>5.897630365801431E-2</v>
      </c>
      <c r="L1416" s="25">
        <f t="shared" si="259"/>
        <v>0.44640465957268638</v>
      </c>
    </row>
    <row r="1417" spans="1:12" x14ac:dyDescent="0.2">
      <c r="A1417" s="27">
        <f t="shared" si="264"/>
        <v>16.600000000000101</v>
      </c>
      <c r="B1417" s="25">
        <f t="shared" si="265"/>
        <v>100.31668018366118</v>
      </c>
      <c r="C1417" s="25">
        <f t="shared" si="260"/>
        <v>7.7086105062177719</v>
      </c>
      <c r="D1417" s="26">
        <f t="shared" si="261"/>
        <v>7927.4069376982416</v>
      </c>
      <c r="E1417" s="25">
        <f t="shared" si="254"/>
        <v>0.44640465957268638</v>
      </c>
      <c r="F1417" s="28">
        <f t="shared" si="262"/>
        <v>0.29711337968285506</v>
      </c>
      <c r="G1417" s="25">
        <f t="shared" si="255"/>
        <v>0.10270000000000001</v>
      </c>
      <c r="H1417" s="25">
        <f t="shared" si="263"/>
        <v>0</v>
      </c>
      <c r="I1417" s="25">
        <f t="shared" si="256"/>
        <v>4.1451861246035167</v>
      </c>
      <c r="J1417" s="25">
        <f t="shared" si="257"/>
        <v>4.6591279889831305E-2</v>
      </c>
      <c r="K1417" s="25">
        <f t="shared" si="258"/>
        <v>5.897630365801431E-2</v>
      </c>
      <c r="L1417" s="25">
        <f t="shared" si="259"/>
        <v>0.44640465957268638</v>
      </c>
    </row>
    <row r="1418" spans="1:12" x14ac:dyDescent="0.2">
      <c r="A1418" s="27">
        <f t="shared" si="264"/>
        <v>16.600000000000101</v>
      </c>
      <c r="B1418" s="25">
        <f t="shared" si="265"/>
        <v>100.31668018366118</v>
      </c>
      <c r="C1418" s="25">
        <f t="shared" si="260"/>
        <v>7.7086105062177719</v>
      </c>
      <c r="D1418" s="26">
        <f t="shared" si="261"/>
        <v>7927.4069376982416</v>
      </c>
      <c r="E1418" s="25">
        <f t="shared" si="254"/>
        <v>0.44640465957268638</v>
      </c>
      <c r="F1418" s="28">
        <f t="shared" si="262"/>
        <v>0.29711337968285506</v>
      </c>
      <c r="G1418" s="25">
        <f t="shared" si="255"/>
        <v>0.10270000000000001</v>
      </c>
      <c r="H1418" s="25">
        <f t="shared" si="263"/>
        <v>0</v>
      </c>
      <c r="I1418" s="25">
        <f t="shared" si="256"/>
        <v>4.1451861246035167</v>
      </c>
      <c r="J1418" s="25">
        <f t="shared" si="257"/>
        <v>4.6591279889831305E-2</v>
      </c>
      <c r="K1418" s="25">
        <f t="shared" si="258"/>
        <v>5.897630365801431E-2</v>
      </c>
      <c r="L1418" s="25">
        <f t="shared" si="259"/>
        <v>0.44640465957268638</v>
      </c>
    </row>
    <row r="1419" spans="1:12" x14ac:dyDescent="0.2">
      <c r="A1419" s="27">
        <f t="shared" si="264"/>
        <v>16.600000000000101</v>
      </c>
      <c r="B1419" s="25">
        <f t="shared" si="265"/>
        <v>100.31668018366118</v>
      </c>
      <c r="C1419" s="25">
        <f t="shared" si="260"/>
        <v>7.7086105062177719</v>
      </c>
      <c r="D1419" s="26">
        <f t="shared" si="261"/>
        <v>7927.4069376982416</v>
      </c>
      <c r="E1419" s="25">
        <f t="shared" si="254"/>
        <v>0.44640465957268638</v>
      </c>
      <c r="F1419" s="28">
        <f t="shared" si="262"/>
        <v>0.29711337968285506</v>
      </c>
      <c r="G1419" s="25">
        <f t="shared" si="255"/>
        <v>0.10270000000000001</v>
      </c>
      <c r="H1419" s="25">
        <f t="shared" si="263"/>
        <v>0</v>
      </c>
      <c r="I1419" s="25">
        <f t="shared" si="256"/>
        <v>4.1451861246035167</v>
      </c>
      <c r="J1419" s="25">
        <f t="shared" si="257"/>
        <v>4.6591279889831305E-2</v>
      </c>
      <c r="K1419" s="25">
        <f t="shared" si="258"/>
        <v>5.897630365801431E-2</v>
      </c>
      <c r="L1419" s="25">
        <f t="shared" si="259"/>
        <v>0.44640465957268638</v>
      </c>
    </row>
    <row r="1420" spans="1:12" x14ac:dyDescent="0.2">
      <c r="A1420" s="27">
        <f t="shared" si="264"/>
        <v>16.600000000000101</v>
      </c>
      <c r="B1420" s="25">
        <f t="shared" si="265"/>
        <v>100.31668018366118</v>
      </c>
      <c r="C1420" s="25">
        <f t="shared" si="260"/>
        <v>7.7086105062177719</v>
      </c>
      <c r="D1420" s="26">
        <f t="shared" si="261"/>
        <v>7927.4069376982416</v>
      </c>
      <c r="E1420" s="25">
        <f t="shared" si="254"/>
        <v>0.44640465957268638</v>
      </c>
      <c r="F1420" s="28">
        <f t="shared" si="262"/>
        <v>0.29711337968285506</v>
      </c>
      <c r="G1420" s="25">
        <f t="shared" si="255"/>
        <v>0.10270000000000001</v>
      </c>
      <c r="H1420" s="25">
        <f t="shared" si="263"/>
        <v>0</v>
      </c>
      <c r="I1420" s="25">
        <f t="shared" si="256"/>
        <v>4.1451861246035167</v>
      </c>
      <c r="J1420" s="25">
        <f t="shared" si="257"/>
        <v>4.6591279889831305E-2</v>
      </c>
      <c r="K1420" s="25">
        <f t="shared" si="258"/>
        <v>5.897630365801431E-2</v>
      </c>
      <c r="L1420" s="25">
        <f t="shared" si="259"/>
        <v>0.44640465957268638</v>
      </c>
    </row>
    <row r="1421" spans="1:12" x14ac:dyDescent="0.2">
      <c r="A1421" s="27">
        <f t="shared" si="264"/>
        <v>16.600000000000101</v>
      </c>
      <c r="B1421" s="25">
        <f t="shared" si="265"/>
        <v>100.31668018366118</v>
      </c>
      <c r="C1421" s="25">
        <f t="shared" si="260"/>
        <v>7.7086105062177719</v>
      </c>
      <c r="D1421" s="26">
        <f t="shared" si="261"/>
        <v>7927.4069376982416</v>
      </c>
      <c r="E1421" s="25">
        <f t="shared" si="254"/>
        <v>0.44640465957268638</v>
      </c>
      <c r="F1421" s="28">
        <f t="shared" si="262"/>
        <v>0.29711337968285506</v>
      </c>
      <c r="G1421" s="25">
        <f t="shared" si="255"/>
        <v>0.10270000000000001</v>
      </c>
      <c r="H1421" s="25">
        <f t="shared" si="263"/>
        <v>0</v>
      </c>
      <c r="I1421" s="25">
        <f t="shared" si="256"/>
        <v>4.1451861246035167</v>
      </c>
      <c r="J1421" s="25">
        <f t="shared" si="257"/>
        <v>4.6591279889831305E-2</v>
      </c>
      <c r="K1421" s="25">
        <f t="shared" si="258"/>
        <v>5.897630365801431E-2</v>
      </c>
      <c r="L1421" s="25">
        <f t="shared" si="259"/>
        <v>0.44640465957268638</v>
      </c>
    </row>
    <row r="1422" spans="1:12" x14ac:dyDescent="0.2">
      <c r="A1422" s="27">
        <f t="shared" si="264"/>
        <v>16.600000000000101</v>
      </c>
      <c r="B1422" s="25">
        <f t="shared" si="265"/>
        <v>100.31668018366118</v>
      </c>
      <c r="C1422" s="25">
        <f t="shared" si="260"/>
        <v>7.7086105062177719</v>
      </c>
      <c r="D1422" s="26">
        <f t="shared" si="261"/>
        <v>7927.4069376982416</v>
      </c>
      <c r="E1422" s="25">
        <f t="shared" si="254"/>
        <v>0.44640465957268638</v>
      </c>
      <c r="F1422" s="28">
        <f t="shared" si="262"/>
        <v>0.29711337968285506</v>
      </c>
      <c r="G1422" s="25">
        <f t="shared" si="255"/>
        <v>0.10270000000000001</v>
      </c>
      <c r="H1422" s="25">
        <f t="shared" si="263"/>
        <v>0</v>
      </c>
      <c r="I1422" s="25">
        <f t="shared" si="256"/>
        <v>4.1451861246035167</v>
      </c>
      <c r="J1422" s="25">
        <f t="shared" si="257"/>
        <v>4.6591279889831305E-2</v>
      </c>
      <c r="K1422" s="25">
        <f t="shared" si="258"/>
        <v>5.897630365801431E-2</v>
      </c>
      <c r="L1422" s="25">
        <f t="shared" si="259"/>
        <v>0.44640465957268638</v>
      </c>
    </row>
    <row r="1423" spans="1:12" x14ac:dyDescent="0.2">
      <c r="A1423" s="27">
        <f t="shared" si="264"/>
        <v>16.600000000000101</v>
      </c>
      <c r="B1423" s="25">
        <f t="shared" si="265"/>
        <v>100.31668018366118</v>
      </c>
      <c r="C1423" s="25">
        <f t="shared" si="260"/>
        <v>7.7086105062177719</v>
      </c>
      <c r="D1423" s="26">
        <f t="shared" si="261"/>
        <v>7927.4069376982416</v>
      </c>
      <c r="E1423" s="25">
        <f t="shared" si="254"/>
        <v>0.44640465957268638</v>
      </c>
      <c r="F1423" s="28">
        <f t="shared" si="262"/>
        <v>0.29711337968285506</v>
      </c>
      <c r="G1423" s="25">
        <f t="shared" si="255"/>
        <v>0.10270000000000001</v>
      </c>
      <c r="H1423" s="25">
        <f t="shared" si="263"/>
        <v>0</v>
      </c>
      <c r="I1423" s="25">
        <f t="shared" si="256"/>
        <v>4.1451861246035167</v>
      </c>
      <c r="J1423" s="25">
        <f t="shared" si="257"/>
        <v>4.6591279889831305E-2</v>
      </c>
      <c r="K1423" s="25">
        <f t="shared" si="258"/>
        <v>5.897630365801431E-2</v>
      </c>
      <c r="L1423" s="25">
        <f t="shared" si="259"/>
        <v>0.44640465957268638</v>
      </c>
    </row>
    <row r="1424" spans="1:12" x14ac:dyDescent="0.2">
      <c r="A1424" s="27">
        <f t="shared" si="264"/>
        <v>16.600000000000101</v>
      </c>
      <c r="B1424" s="25">
        <f t="shared" si="265"/>
        <v>100.31668018366118</v>
      </c>
      <c r="C1424" s="25">
        <f t="shared" si="260"/>
        <v>7.7086105062177719</v>
      </c>
      <c r="D1424" s="26">
        <f t="shared" si="261"/>
        <v>7927.4069376982416</v>
      </c>
      <c r="E1424" s="25">
        <f t="shared" si="254"/>
        <v>0.44640465957268638</v>
      </c>
      <c r="F1424" s="28">
        <f t="shared" si="262"/>
        <v>0.29711337968285506</v>
      </c>
      <c r="G1424" s="25">
        <f t="shared" si="255"/>
        <v>0.10270000000000001</v>
      </c>
      <c r="H1424" s="25">
        <f t="shared" si="263"/>
        <v>0</v>
      </c>
      <c r="I1424" s="25">
        <f t="shared" si="256"/>
        <v>4.1451861246035167</v>
      </c>
      <c r="J1424" s="25">
        <f t="shared" si="257"/>
        <v>4.6591279889831305E-2</v>
      </c>
      <c r="K1424" s="25">
        <f t="shared" si="258"/>
        <v>5.897630365801431E-2</v>
      </c>
      <c r="L1424" s="25">
        <f t="shared" si="259"/>
        <v>0.44640465957268638</v>
      </c>
    </row>
    <row r="1425" spans="1:12" x14ac:dyDescent="0.2">
      <c r="A1425" s="27">
        <f t="shared" si="264"/>
        <v>16.600000000000101</v>
      </c>
      <c r="B1425" s="25">
        <f t="shared" si="265"/>
        <v>100.31668018366118</v>
      </c>
      <c r="C1425" s="25">
        <f t="shared" si="260"/>
        <v>7.7086105062177719</v>
      </c>
      <c r="D1425" s="26">
        <f t="shared" si="261"/>
        <v>7927.4069376982416</v>
      </c>
      <c r="E1425" s="25">
        <f t="shared" si="254"/>
        <v>0.44640465957268638</v>
      </c>
      <c r="F1425" s="28">
        <f t="shared" si="262"/>
        <v>0.29711337968285506</v>
      </c>
      <c r="G1425" s="25">
        <f t="shared" si="255"/>
        <v>0.10270000000000001</v>
      </c>
      <c r="H1425" s="25">
        <f t="shared" si="263"/>
        <v>0</v>
      </c>
      <c r="I1425" s="25">
        <f t="shared" si="256"/>
        <v>4.1451861246035167</v>
      </c>
      <c r="J1425" s="25">
        <f t="shared" si="257"/>
        <v>4.6591279889831305E-2</v>
      </c>
      <c r="K1425" s="25">
        <f t="shared" si="258"/>
        <v>5.897630365801431E-2</v>
      </c>
      <c r="L1425" s="25">
        <f t="shared" si="259"/>
        <v>0.44640465957268638</v>
      </c>
    </row>
    <row r="1426" spans="1:12" x14ac:dyDescent="0.2">
      <c r="A1426" s="27">
        <f t="shared" si="264"/>
        <v>16.600000000000101</v>
      </c>
      <c r="B1426" s="25">
        <f t="shared" si="265"/>
        <v>100.31668018366118</v>
      </c>
      <c r="C1426" s="25">
        <f t="shared" si="260"/>
        <v>7.7086105062177719</v>
      </c>
      <c r="D1426" s="26">
        <f t="shared" si="261"/>
        <v>7927.4069376982416</v>
      </c>
      <c r="E1426" s="25">
        <f t="shared" si="254"/>
        <v>0.44640465957268638</v>
      </c>
      <c r="F1426" s="28">
        <f t="shared" si="262"/>
        <v>0.29711337968285506</v>
      </c>
      <c r="G1426" s="25">
        <f t="shared" si="255"/>
        <v>0.10270000000000001</v>
      </c>
      <c r="H1426" s="25">
        <f t="shared" si="263"/>
        <v>0</v>
      </c>
      <c r="I1426" s="25">
        <f t="shared" si="256"/>
        <v>4.1451861246035167</v>
      </c>
      <c r="J1426" s="25">
        <f t="shared" si="257"/>
        <v>4.6591279889831305E-2</v>
      </c>
      <c r="K1426" s="25">
        <f t="shared" si="258"/>
        <v>5.897630365801431E-2</v>
      </c>
      <c r="L1426" s="25">
        <f t="shared" si="259"/>
        <v>0.44640465957268638</v>
      </c>
    </row>
    <row r="1427" spans="1:12" x14ac:dyDescent="0.2">
      <c r="A1427" s="27">
        <f t="shared" si="264"/>
        <v>16.600000000000101</v>
      </c>
      <c r="B1427" s="25">
        <f t="shared" si="265"/>
        <v>100.31668018366118</v>
      </c>
      <c r="C1427" s="25">
        <f t="shared" si="260"/>
        <v>7.7086105062177719</v>
      </c>
      <c r="D1427" s="26">
        <f t="shared" si="261"/>
        <v>7927.4069376982416</v>
      </c>
      <c r="E1427" s="25">
        <f t="shared" si="254"/>
        <v>0.44640465957268638</v>
      </c>
      <c r="F1427" s="28">
        <f t="shared" si="262"/>
        <v>0.29711337968285506</v>
      </c>
      <c r="G1427" s="25">
        <f t="shared" si="255"/>
        <v>0.10270000000000001</v>
      </c>
      <c r="H1427" s="25">
        <f t="shared" si="263"/>
        <v>0</v>
      </c>
      <c r="I1427" s="25">
        <f t="shared" si="256"/>
        <v>4.1451861246035167</v>
      </c>
      <c r="J1427" s="25">
        <f t="shared" si="257"/>
        <v>4.6591279889831305E-2</v>
      </c>
      <c r="K1427" s="25">
        <f t="shared" si="258"/>
        <v>5.897630365801431E-2</v>
      </c>
      <c r="L1427" s="25">
        <f t="shared" si="259"/>
        <v>0.44640465957268638</v>
      </c>
    </row>
    <row r="1428" spans="1:12" x14ac:dyDescent="0.2">
      <c r="A1428" s="27">
        <f t="shared" si="264"/>
        <v>16.600000000000101</v>
      </c>
      <c r="B1428" s="25">
        <f t="shared" si="265"/>
        <v>100.31668018366118</v>
      </c>
      <c r="C1428" s="25">
        <f t="shared" si="260"/>
        <v>7.7086105062177719</v>
      </c>
      <c r="D1428" s="26">
        <f t="shared" si="261"/>
        <v>7927.4069376982416</v>
      </c>
      <c r="E1428" s="25">
        <f t="shared" si="254"/>
        <v>0.44640465957268638</v>
      </c>
      <c r="F1428" s="28">
        <f t="shared" si="262"/>
        <v>0.29711337968285506</v>
      </c>
      <c r="G1428" s="25">
        <f t="shared" si="255"/>
        <v>0.10270000000000001</v>
      </c>
      <c r="H1428" s="25">
        <f t="shared" si="263"/>
        <v>0</v>
      </c>
      <c r="I1428" s="25">
        <f t="shared" si="256"/>
        <v>4.1451861246035167</v>
      </c>
      <c r="J1428" s="25">
        <f t="shared" si="257"/>
        <v>4.6591279889831305E-2</v>
      </c>
      <c r="K1428" s="25">
        <f t="shared" si="258"/>
        <v>5.897630365801431E-2</v>
      </c>
      <c r="L1428" s="25">
        <f t="shared" si="259"/>
        <v>0.44640465957268638</v>
      </c>
    </row>
    <row r="1429" spans="1:12" x14ac:dyDescent="0.2">
      <c r="A1429" s="27">
        <f t="shared" si="264"/>
        <v>16.600000000000101</v>
      </c>
      <c r="B1429" s="25">
        <f t="shared" si="265"/>
        <v>100.31668018366118</v>
      </c>
      <c r="C1429" s="25">
        <f t="shared" si="260"/>
        <v>7.7086105062177719</v>
      </c>
      <c r="D1429" s="26">
        <f t="shared" si="261"/>
        <v>7927.4069376982416</v>
      </c>
      <c r="E1429" s="25">
        <f t="shared" si="254"/>
        <v>0.44640465957268638</v>
      </c>
      <c r="F1429" s="28">
        <f t="shared" si="262"/>
        <v>0.29711337968285506</v>
      </c>
      <c r="G1429" s="25">
        <f t="shared" si="255"/>
        <v>0.10270000000000001</v>
      </c>
      <c r="H1429" s="25">
        <f t="shared" si="263"/>
        <v>0</v>
      </c>
      <c r="I1429" s="25">
        <f t="shared" si="256"/>
        <v>4.1451861246035167</v>
      </c>
      <c r="J1429" s="25">
        <f t="shared" si="257"/>
        <v>4.6591279889831305E-2</v>
      </c>
      <c r="K1429" s="25">
        <f t="shared" si="258"/>
        <v>5.897630365801431E-2</v>
      </c>
      <c r="L1429" s="25">
        <f t="shared" si="259"/>
        <v>0.44640465957268638</v>
      </c>
    </row>
    <row r="1430" spans="1:12" x14ac:dyDescent="0.2">
      <c r="A1430" s="27">
        <f t="shared" si="264"/>
        <v>16.600000000000101</v>
      </c>
      <c r="B1430" s="25">
        <f t="shared" si="265"/>
        <v>100.31668018366118</v>
      </c>
      <c r="C1430" s="25">
        <f t="shared" si="260"/>
        <v>7.7086105062177719</v>
      </c>
      <c r="D1430" s="26">
        <f t="shared" si="261"/>
        <v>7927.4069376982416</v>
      </c>
      <c r="E1430" s="25">
        <f t="shared" si="254"/>
        <v>0.44640465957268638</v>
      </c>
      <c r="F1430" s="28">
        <f t="shared" si="262"/>
        <v>0.29711337968285506</v>
      </c>
      <c r="G1430" s="25">
        <f t="shared" si="255"/>
        <v>0.10270000000000001</v>
      </c>
      <c r="H1430" s="25">
        <f t="shared" si="263"/>
        <v>0</v>
      </c>
      <c r="I1430" s="25">
        <f t="shared" si="256"/>
        <v>4.1451861246035167</v>
      </c>
      <c r="J1430" s="25">
        <f t="shared" si="257"/>
        <v>4.6591279889831305E-2</v>
      </c>
      <c r="K1430" s="25">
        <f t="shared" si="258"/>
        <v>5.897630365801431E-2</v>
      </c>
      <c r="L1430" s="25">
        <f t="shared" si="259"/>
        <v>0.44640465957268638</v>
      </c>
    </row>
    <row r="1431" spans="1:12" x14ac:dyDescent="0.2">
      <c r="A1431" s="27">
        <f t="shared" si="264"/>
        <v>16.600000000000101</v>
      </c>
      <c r="B1431" s="25">
        <f t="shared" si="265"/>
        <v>100.31668018366118</v>
      </c>
      <c r="C1431" s="25">
        <f t="shared" si="260"/>
        <v>7.7086105062177719</v>
      </c>
      <c r="D1431" s="26">
        <f t="shared" si="261"/>
        <v>7927.4069376982416</v>
      </c>
      <c r="E1431" s="25">
        <f t="shared" ref="E1431:E1494" si="266">$I1431*2/$D$6*($D$7/$B$11)</f>
        <v>0.44640465957268638</v>
      </c>
      <c r="F1431" s="28">
        <f t="shared" si="262"/>
        <v>0.29711337968285506</v>
      </c>
      <c r="G1431" s="25">
        <f t="shared" ref="G1431:G1494" si="267">IF(OR(AND(B1430&gt;14,B1430&lt;37),AND(B1430&gt;49,B1430&lt;72)),$D$8*(($F$4/1000)*C1430*C1430)/5+IF($B$12="Yes",$D$9,$D$10)*($F$4/1000)+IF($B$13="Yes",0,$D$11*($F$4/1000)),IF($B$12="Yes",$D$9,$D$10)*($F$4/1000))</f>
        <v>0.10270000000000001</v>
      </c>
      <c r="H1431" s="25">
        <f t="shared" si="263"/>
        <v>0</v>
      </c>
      <c r="I1431" s="25">
        <f t="shared" ref="I1431:I1494" si="268">IF($D1431&lt;=$B$17,$C$17-$D$17*$D1431,IF($D1431&lt;=$B$18,$C$18-$D$18*($D1431-$B$17),IF($D1431&lt;=$B$19,$C$19-$D$19*($D1431-$B$18),IF($D1431&gt;=$B$19+1,0))))</f>
        <v>4.1451861246035167</v>
      </c>
      <c r="J1431" s="25">
        <f t="shared" ref="J1431:J1494" si="269">$L1431+$H1431-$F1431-$G1431</f>
        <v>4.6591279889831305E-2</v>
      </c>
      <c r="K1431" s="25">
        <f t="shared" ref="K1431:K1494" si="270">$J1431/($F$4/1000)</f>
        <v>5.897630365801431E-2</v>
      </c>
      <c r="L1431" s="25">
        <f t="shared" ref="L1431:L1494" si="271">IF($B$12="Yes",IF(E1431&gt;=$D$12*($F$4/1000),$D$12*($F$4/1000),E1431),IF(E1431&gt;=$D$13*($F$4/1000),$D$13*($F$4/1000),E1431))</f>
        <v>0.44640465957268638</v>
      </c>
    </row>
    <row r="1432" spans="1:12" x14ac:dyDescent="0.2">
      <c r="A1432" s="27">
        <f t="shared" si="264"/>
        <v>16.600000000000101</v>
      </c>
      <c r="B1432" s="25">
        <f t="shared" si="265"/>
        <v>100.31668018366118</v>
      </c>
      <c r="C1432" s="25">
        <f t="shared" ref="C1432:C1495" si="272">SQRT($C1431*$C1431+2*$K1431*($B1432-$B1431))</f>
        <v>7.7086105062177719</v>
      </c>
      <c r="D1432" s="26">
        <f t="shared" ref="D1432:D1495" si="273">$C1432/(3.1416*$D$6)*($D$7/$B$11)*60000</f>
        <v>7927.4069376982416</v>
      </c>
      <c r="E1432" s="25">
        <f t="shared" si="266"/>
        <v>0.44640465957268638</v>
      </c>
      <c r="F1432" s="28">
        <f t="shared" ref="F1432:F1495" si="274">B$8*$C1432*$C1432</f>
        <v>0.29711337968285506</v>
      </c>
      <c r="G1432" s="25">
        <f t="shared" si="267"/>
        <v>0.10270000000000001</v>
      </c>
      <c r="H1432" s="25">
        <f t="shared" ref="H1432:H1495" si="275">IF(B1432&lt;6.7,0.445/8.5*($F$4/1000)*9.81,IF(AND(B1432&gt;=6.7,B1432&lt;=76.72),0,IF(AND(B1432&gt;76.2,B1432&lt;84.92),0.445/8.5*($F$4/1000)*-9.81,IF(AND(B1432&gt;=84.92,B1432&lt;=84.92),0,IF(AND(B1432&gt;84.92,B1432&lt;92.12),0.445/8.5*($F$4/1000)*9.81,IF(B1432&gt;=92.12,0))))))</f>
        <v>0</v>
      </c>
      <c r="I1432" s="25">
        <f t="shared" si="268"/>
        <v>4.1451861246035167</v>
      </c>
      <c r="J1432" s="25">
        <f t="shared" si="269"/>
        <v>4.6591279889831305E-2</v>
      </c>
      <c r="K1432" s="25">
        <f t="shared" si="270"/>
        <v>5.897630365801431E-2</v>
      </c>
      <c r="L1432" s="25">
        <f t="shared" si="271"/>
        <v>0.44640465957268638</v>
      </c>
    </row>
    <row r="1433" spans="1:12" x14ac:dyDescent="0.2">
      <c r="A1433" s="27">
        <f t="shared" ref="A1433:A1496" si="276">IF($B1432&gt;=100,A1432,A1432+0.05)</f>
        <v>16.600000000000101</v>
      </c>
      <c r="B1433" s="25">
        <f t="shared" ref="B1433:B1496" si="277">IF(B1432&gt;100,B1432,$B1432+$C1432*0.05+0.5*0.0025*$K1432)</f>
        <v>100.31668018366118</v>
      </c>
      <c r="C1433" s="25">
        <f t="shared" si="272"/>
        <v>7.7086105062177719</v>
      </c>
      <c r="D1433" s="26">
        <f t="shared" si="273"/>
        <v>7927.4069376982416</v>
      </c>
      <c r="E1433" s="25">
        <f t="shared" si="266"/>
        <v>0.44640465957268638</v>
      </c>
      <c r="F1433" s="28">
        <f t="shared" si="274"/>
        <v>0.29711337968285506</v>
      </c>
      <c r="G1433" s="25">
        <f t="shared" si="267"/>
        <v>0.10270000000000001</v>
      </c>
      <c r="H1433" s="25">
        <f t="shared" si="275"/>
        <v>0</v>
      </c>
      <c r="I1433" s="25">
        <f t="shared" si="268"/>
        <v>4.1451861246035167</v>
      </c>
      <c r="J1433" s="25">
        <f t="shared" si="269"/>
        <v>4.6591279889831305E-2</v>
      </c>
      <c r="K1433" s="25">
        <f t="shared" si="270"/>
        <v>5.897630365801431E-2</v>
      </c>
      <c r="L1433" s="25">
        <f t="shared" si="271"/>
        <v>0.44640465957268638</v>
      </c>
    </row>
    <row r="1434" spans="1:12" x14ac:dyDescent="0.2">
      <c r="A1434" s="27">
        <f t="shared" si="276"/>
        <v>16.600000000000101</v>
      </c>
      <c r="B1434" s="25">
        <f t="shared" si="277"/>
        <v>100.31668018366118</v>
      </c>
      <c r="C1434" s="25">
        <f t="shared" si="272"/>
        <v>7.7086105062177719</v>
      </c>
      <c r="D1434" s="26">
        <f t="shared" si="273"/>
        <v>7927.4069376982416</v>
      </c>
      <c r="E1434" s="25">
        <f t="shared" si="266"/>
        <v>0.44640465957268638</v>
      </c>
      <c r="F1434" s="28">
        <f t="shared" si="274"/>
        <v>0.29711337968285506</v>
      </c>
      <c r="G1434" s="25">
        <f t="shared" si="267"/>
        <v>0.10270000000000001</v>
      </c>
      <c r="H1434" s="25">
        <f t="shared" si="275"/>
        <v>0</v>
      </c>
      <c r="I1434" s="25">
        <f t="shared" si="268"/>
        <v>4.1451861246035167</v>
      </c>
      <c r="J1434" s="25">
        <f t="shared" si="269"/>
        <v>4.6591279889831305E-2</v>
      </c>
      <c r="K1434" s="25">
        <f t="shared" si="270"/>
        <v>5.897630365801431E-2</v>
      </c>
      <c r="L1434" s="25">
        <f t="shared" si="271"/>
        <v>0.44640465957268638</v>
      </c>
    </row>
    <row r="1435" spans="1:12" x14ac:dyDescent="0.2">
      <c r="A1435" s="27">
        <f t="shared" si="276"/>
        <v>16.600000000000101</v>
      </c>
      <c r="B1435" s="25">
        <f t="shared" si="277"/>
        <v>100.31668018366118</v>
      </c>
      <c r="C1435" s="25">
        <f t="shared" si="272"/>
        <v>7.7086105062177719</v>
      </c>
      <c r="D1435" s="26">
        <f t="shared" si="273"/>
        <v>7927.4069376982416</v>
      </c>
      <c r="E1435" s="25">
        <f t="shared" si="266"/>
        <v>0.44640465957268638</v>
      </c>
      <c r="F1435" s="28">
        <f t="shared" si="274"/>
        <v>0.29711337968285506</v>
      </c>
      <c r="G1435" s="25">
        <f t="shared" si="267"/>
        <v>0.10270000000000001</v>
      </c>
      <c r="H1435" s="25">
        <f t="shared" si="275"/>
        <v>0</v>
      </c>
      <c r="I1435" s="25">
        <f t="shared" si="268"/>
        <v>4.1451861246035167</v>
      </c>
      <c r="J1435" s="25">
        <f t="shared" si="269"/>
        <v>4.6591279889831305E-2</v>
      </c>
      <c r="K1435" s="25">
        <f t="shared" si="270"/>
        <v>5.897630365801431E-2</v>
      </c>
      <c r="L1435" s="25">
        <f t="shared" si="271"/>
        <v>0.44640465957268638</v>
      </c>
    </row>
    <row r="1436" spans="1:12" x14ac:dyDescent="0.2">
      <c r="A1436" s="27">
        <f t="shared" si="276"/>
        <v>16.600000000000101</v>
      </c>
      <c r="B1436" s="25">
        <f t="shared" si="277"/>
        <v>100.31668018366118</v>
      </c>
      <c r="C1436" s="25">
        <f t="shared" si="272"/>
        <v>7.7086105062177719</v>
      </c>
      <c r="D1436" s="26">
        <f t="shared" si="273"/>
        <v>7927.4069376982416</v>
      </c>
      <c r="E1436" s="25">
        <f t="shared" si="266"/>
        <v>0.44640465957268638</v>
      </c>
      <c r="F1436" s="28">
        <f t="shared" si="274"/>
        <v>0.29711337968285506</v>
      </c>
      <c r="G1436" s="25">
        <f t="shared" si="267"/>
        <v>0.10270000000000001</v>
      </c>
      <c r="H1436" s="25">
        <f t="shared" si="275"/>
        <v>0</v>
      </c>
      <c r="I1436" s="25">
        <f t="shared" si="268"/>
        <v>4.1451861246035167</v>
      </c>
      <c r="J1436" s="25">
        <f t="shared" si="269"/>
        <v>4.6591279889831305E-2</v>
      </c>
      <c r="K1436" s="25">
        <f t="shared" si="270"/>
        <v>5.897630365801431E-2</v>
      </c>
      <c r="L1436" s="25">
        <f t="shared" si="271"/>
        <v>0.44640465957268638</v>
      </c>
    </row>
    <row r="1437" spans="1:12" x14ac:dyDescent="0.2">
      <c r="A1437" s="27">
        <f t="shared" si="276"/>
        <v>16.600000000000101</v>
      </c>
      <c r="B1437" s="25">
        <f t="shared" si="277"/>
        <v>100.31668018366118</v>
      </c>
      <c r="C1437" s="25">
        <f t="shared" si="272"/>
        <v>7.7086105062177719</v>
      </c>
      <c r="D1437" s="26">
        <f t="shared" si="273"/>
        <v>7927.4069376982416</v>
      </c>
      <c r="E1437" s="25">
        <f t="shared" si="266"/>
        <v>0.44640465957268638</v>
      </c>
      <c r="F1437" s="28">
        <f t="shared" si="274"/>
        <v>0.29711337968285506</v>
      </c>
      <c r="G1437" s="25">
        <f t="shared" si="267"/>
        <v>0.10270000000000001</v>
      </c>
      <c r="H1437" s="25">
        <f t="shared" si="275"/>
        <v>0</v>
      </c>
      <c r="I1437" s="25">
        <f t="shared" si="268"/>
        <v>4.1451861246035167</v>
      </c>
      <c r="J1437" s="25">
        <f t="shared" si="269"/>
        <v>4.6591279889831305E-2</v>
      </c>
      <c r="K1437" s="25">
        <f t="shared" si="270"/>
        <v>5.897630365801431E-2</v>
      </c>
      <c r="L1437" s="25">
        <f t="shared" si="271"/>
        <v>0.44640465957268638</v>
      </c>
    </row>
    <row r="1438" spans="1:12" x14ac:dyDescent="0.2">
      <c r="A1438" s="27">
        <f t="shared" si="276"/>
        <v>16.600000000000101</v>
      </c>
      <c r="B1438" s="25">
        <f t="shared" si="277"/>
        <v>100.31668018366118</v>
      </c>
      <c r="C1438" s="25">
        <f t="shared" si="272"/>
        <v>7.7086105062177719</v>
      </c>
      <c r="D1438" s="26">
        <f t="shared" si="273"/>
        <v>7927.4069376982416</v>
      </c>
      <c r="E1438" s="25">
        <f t="shared" si="266"/>
        <v>0.44640465957268638</v>
      </c>
      <c r="F1438" s="28">
        <f t="shared" si="274"/>
        <v>0.29711337968285506</v>
      </c>
      <c r="G1438" s="25">
        <f t="shared" si="267"/>
        <v>0.10270000000000001</v>
      </c>
      <c r="H1438" s="25">
        <f t="shared" si="275"/>
        <v>0</v>
      </c>
      <c r="I1438" s="25">
        <f t="shared" si="268"/>
        <v>4.1451861246035167</v>
      </c>
      <c r="J1438" s="25">
        <f t="shared" si="269"/>
        <v>4.6591279889831305E-2</v>
      </c>
      <c r="K1438" s="25">
        <f t="shared" si="270"/>
        <v>5.897630365801431E-2</v>
      </c>
      <c r="L1438" s="25">
        <f t="shared" si="271"/>
        <v>0.44640465957268638</v>
      </c>
    </row>
    <row r="1439" spans="1:12" x14ac:dyDescent="0.2">
      <c r="A1439" s="27">
        <f t="shared" si="276"/>
        <v>16.600000000000101</v>
      </c>
      <c r="B1439" s="25">
        <f t="shared" si="277"/>
        <v>100.31668018366118</v>
      </c>
      <c r="C1439" s="25">
        <f t="shared" si="272"/>
        <v>7.7086105062177719</v>
      </c>
      <c r="D1439" s="26">
        <f t="shared" si="273"/>
        <v>7927.4069376982416</v>
      </c>
      <c r="E1439" s="25">
        <f t="shared" si="266"/>
        <v>0.44640465957268638</v>
      </c>
      <c r="F1439" s="28">
        <f t="shared" si="274"/>
        <v>0.29711337968285506</v>
      </c>
      <c r="G1439" s="25">
        <f t="shared" si="267"/>
        <v>0.10270000000000001</v>
      </c>
      <c r="H1439" s="25">
        <f t="shared" si="275"/>
        <v>0</v>
      </c>
      <c r="I1439" s="25">
        <f t="shared" si="268"/>
        <v>4.1451861246035167</v>
      </c>
      <c r="J1439" s="25">
        <f t="shared" si="269"/>
        <v>4.6591279889831305E-2</v>
      </c>
      <c r="K1439" s="25">
        <f t="shared" si="270"/>
        <v>5.897630365801431E-2</v>
      </c>
      <c r="L1439" s="25">
        <f t="shared" si="271"/>
        <v>0.44640465957268638</v>
      </c>
    </row>
    <row r="1440" spans="1:12" x14ac:dyDescent="0.2">
      <c r="A1440" s="27">
        <f t="shared" si="276"/>
        <v>16.600000000000101</v>
      </c>
      <c r="B1440" s="25">
        <f t="shared" si="277"/>
        <v>100.31668018366118</v>
      </c>
      <c r="C1440" s="25">
        <f t="shared" si="272"/>
        <v>7.7086105062177719</v>
      </c>
      <c r="D1440" s="26">
        <f t="shared" si="273"/>
        <v>7927.4069376982416</v>
      </c>
      <c r="E1440" s="25">
        <f t="shared" si="266"/>
        <v>0.44640465957268638</v>
      </c>
      <c r="F1440" s="28">
        <f t="shared" si="274"/>
        <v>0.29711337968285506</v>
      </c>
      <c r="G1440" s="25">
        <f t="shared" si="267"/>
        <v>0.10270000000000001</v>
      </c>
      <c r="H1440" s="25">
        <f t="shared" si="275"/>
        <v>0</v>
      </c>
      <c r="I1440" s="25">
        <f t="shared" si="268"/>
        <v>4.1451861246035167</v>
      </c>
      <c r="J1440" s="25">
        <f t="shared" si="269"/>
        <v>4.6591279889831305E-2</v>
      </c>
      <c r="K1440" s="25">
        <f t="shared" si="270"/>
        <v>5.897630365801431E-2</v>
      </c>
      <c r="L1440" s="25">
        <f t="shared" si="271"/>
        <v>0.44640465957268638</v>
      </c>
    </row>
    <row r="1441" spans="1:12" x14ac:dyDescent="0.2">
      <c r="A1441" s="27">
        <f t="shared" si="276"/>
        <v>16.600000000000101</v>
      </c>
      <c r="B1441" s="25">
        <f t="shared" si="277"/>
        <v>100.31668018366118</v>
      </c>
      <c r="C1441" s="25">
        <f t="shared" si="272"/>
        <v>7.7086105062177719</v>
      </c>
      <c r="D1441" s="26">
        <f t="shared" si="273"/>
        <v>7927.4069376982416</v>
      </c>
      <c r="E1441" s="25">
        <f t="shared" si="266"/>
        <v>0.44640465957268638</v>
      </c>
      <c r="F1441" s="28">
        <f t="shared" si="274"/>
        <v>0.29711337968285506</v>
      </c>
      <c r="G1441" s="25">
        <f t="shared" si="267"/>
        <v>0.10270000000000001</v>
      </c>
      <c r="H1441" s="25">
        <f t="shared" si="275"/>
        <v>0</v>
      </c>
      <c r="I1441" s="25">
        <f t="shared" si="268"/>
        <v>4.1451861246035167</v>
      </c>
      <c r="J1441" s="25">
        <f t="shared" si="269"/>
        <v>4.6591279889831305E-2</v>
      </c>
      <c r="K1441" s="25">
        <f t="shared" si="270"/>
        <v>5.897630365801431E-2</v>
      </c>
      <c r="L1441" s="25">
        <f t="shared" si="271"/>
        <v>0.44640465957268638</v>
      </c>
    </row>
    <row r="1442" spans="1:12" x14ac:dyDescent="0.2">
      <c r="A1442" s="27">
        <f t="shared" si="276"/>
        <v>16.600000000000101</v>
      </c>
      <c r="B1442" s="25">
        <f t="shared" si="277"/>
        <v>100.31668018366118</v>
      </c>
      <c r="C1442" s="25">
        <f t="shared" si="272"/>
        <v>7.7086105062177719</v>
      </c>
      <c r="D1442" s="26">
        <f t="shared" si="273"/>
        <v>7927.4069376982416</v>
      </c>
      <c r="E1442" s="25">
        <f t="shared" si="266"/>
        <v>0.44640465957268638</v>
      </c>
      <c r="F1442" s="28">
        <f t="shared" si="274"/>
        <v>0.29711337968285506</v>
      </c>
      <c r="G1442" s="25">
        <f t="shared" si="267"/>
        <v>0.10270000000000001</v>
      </c>
      <c r="H1442" s="25">
        <f t="shared" si="275"/>
        <v>0</v>
      </c>
      <c r="I1442" s="25">
        <f t="shared" si="268"/>
        <v>4.1451861246035167</v>
      </c>
      <c r="J1442" s="25">
        <f t="shared" si="269"/>
        <v>4.6591279889831305E-2</v>
      </c>
      <c r="K1442" s="25">
        <f t="shared" si="270"/>
        <v>5.897630365801431E-2</v>
      </c>
      <c r="L1442" s="25">
        <f t="shared" si="271"/>
        <v>0.44640465957268638</v>
      </c>
    </row>
    <row r="1443" spans="1:12" x14ac:dyDescent="0.2">
      <c r="A1443" s="27">
        <f t="shared" si="276"/>
        <v>16.600000000000101</v>
      </c>
      <c r="B1443" s="25">
        <f t="shared" si="277"/>
        <v>100.31668018366118</v>
      </c>
      <c r="C1443" s="25">
        <f t="shared" si="272"/>
        <v>7.7086105062177719</v>
      </c>
      <c r="D1443" s="26">
        <f t="shared" si="273"/>
        <v>7927.4069376982416</v>
      </c>
      <c r="E1443" s="25">
        <f t="shared" si="266"/>
        <v>0.44640465957268638</v>
      </c>
      <c r="F1443" s="28">
        <f t="shared" si="274"/>
        <v>0.29711337968285506</v>
      </c>
      <c r="G1443" s="25">
        <f t="shared" si="267"/>
        <v>0.10270000000000001</v>
      </c>
      <c r="H1443" s="25">
        <f t="shared" si="275"/>
        <v>0</v>
      </c>
      <c r="I1443" s="25">
        <f t="shared" si="268"/>
        <v>4.1451861246035167</v>
      </c>
      <c r="J1443" s="25">
        <f t="shared" si="269"/>
        <v>4.6591279889831305E-2</v>
      </c>
      <c r="K1443" s="25">
        <f t="shared" si="270"/>
        <v>5.897630365801431E-2</v>
      </c>
      <c r="L1443" s="25">
        <f t="shared" si="271"/>
        <v>0.44640465957268638</v>
      </c>
    </row>
    <row r="1444" spans="1:12" x14ac:dyDescent="0.2">
      <c r="A1444" s="27">
        <f t="shared" si="276"/>
        <v>16.600000000000101</v>
      </c>
      <c r="B1444" s="25">
        <f t="shared" si="277"/>
        <v>100.31668018366118</v>
      </c>
      <c r="C1444" s="25">
        <f t="shared" si="272"/>
        <v>7.7086105062177719</v>
      </c>
      <c r="D1444" s="26">
        <f t="shared" si="273"/>
        <v>7927.4069376982416</v>
      </c>
      <c r="E1444" s="25">
        <f t="shared" si="266"/>
        <v>0.44640465957268638</v>
      </c>
      <c r="F1444" s="28">
        <f t="shared" si="274"/>
        <v>0.29711337968285506</v>
      </c>
      <c r="G1444" s="25">
        <f t="shared" si="267"/>
        <v>0.10270000000000001</v>
      </c>
      <c r="H1444" s="25">
        <f t="shared" si="275"/>
        <v>0</v>
      </c>
      <c r="I1444" s="25">
        <f t="shared" si="268"/>
        <v>4.1451861246035167</v>
      </c>
      <c r="J1444" s="25">
        <f t="shared" si="269"/>
        <v>4.6591279889831305E-2</v>
      </c>
      <c r="K1444" s="25">
        <f t="shared" si="270"/>
        <v>5.897630365801431E-2</v>
      </c>
      <c r="L1444" s="25">
        <f t="shared" si="271"/>
        <v>0.44640465957268638</v>
      </c>
    </row>
    <row r="1445" spans="1:12" x14ac:dyDescent="0.2">
      <c r="A1445" s="27">
        <f t="shared" si="276"/>
        <v>16.600000000000101</v>
      </c>
      <c r="B1445" s="25">
        <f t="shared" si="277"/>
        <v>100.31668018366118</v>
      </c>
      <c r="C1445" s="25">
        <f t="shared" si="272"/>
        <v>7.7086105062177719</v>
      </c>
      <c r="D1445" s="26">
        <f t="shared" si="273"/>
        <v>7927.4069376982416</v>
      </c>
      <c r="E1445" s="25">
        <f t="shared" si="266"/>
        <v>0.44640465957268638</v>
      </c>
      <c r="F1445" s="28">
        <f t="shared" si="274"/>
        <v>0.29711337968285506</v>
      </c>
      <c r="G1445" s="25">
        <f t="shared" si="267"/>
        <v>0.10270000000000001</v>
      </c>
      <c r="H1445" s="25">
        <f t="shared" si="275"/>
        <v>0</v>
      </c>
      <c r="I1445" s="25">
        <f t="shared" si="268"/>
        <v>4.1451861246035167</v>
      </c>
      <c r="J1445" s="25">
        <f t="shared" si="269"/>
        <v>4.6591279889831305E-2</v>
      </c>
      <c r="K1445" s="25">
        <f t="shared" si="270"/>
        <v>5.897630365801431E-2</v>
      </c>
      <c r="L1445" s="25">
        <f t="shared" si="271"/>
        <v>0.44640465957268638</v>
      </c>
    </row>
    <row r="1446" spans="1:12" x14ac:dyDescent="0.2">
      <c r="A1446" s="27">
        <f t="shared" si="276"/>
        <v>16.600000000000101</v>
      </c>
      <c r="B1446" s="25">
        <f t="shared" si="277"/>
        <v>100.31668018366118</v>
      </c>
      <c r="C1446" s="25">
        <f t="shared" si="272"/>
        <v>7.7086105062177719</v>
      </c>
      <c r="D1446" s="26">
        <f t="shared" si="273"/>
        <v>7927.4069376982416</v>
      </c>
      <c r="E1446" s="25">
        <f t="shared" si="266"/>
        <v>0.44640465957268638</v>
      </c>
      <c r="F1446" s="28">
        <f t="shared" si="274"/>
        <v>0.29711337968285506</v>
      </c>
      <c r="G1446" s="25">
        <f t="shared" si="267"/>
        <v>0.10270000000000001</v>
      </c>
      <c r="H1446" s="25">
        <f t="shared" si="275"/>
        <v>0</v>
      </c>
      <c r="I1446" s="25">
        <f t="shared" si="268"/>
        <v>4.1451861246035167</v>
      </c>
      <c r="J1446" s="25">
        <f t="shared" si="269"/>
        <v>4.6591279889831305E-2</v>
      </c>
      <c r="K1446" s="25">
        <f t="shared" si="270"/>
        <v>5.897630365801431E-2</v>
      </c>
      <c r="L1446" s="25">
        <f t="shared" si="271"/>
        <v>0.44640465957268638</v>
      </c>
    </row>
    <row r="1447" spans="1:12" x14ac:dyDescent="0.2">
      <c r="A1447" s="27">
        <f t="shared" si="276"/>
        <v>16.600000000000101</v>
      </c>
      <c r="B1447" s="25">
        <f t="shared" si="277"/>
        <v>100.31668018366118</v>
      </c>
      <c r="C1447" s="25">
        <f t="shared" si="272"/>
        <v>7.7086105062177719</v>
      </c>
      <c r="D1447" s="26">
        <f t="shared" si="273"/>
        <v>7927.4069376982416</v>
      </c>
      <c r="E1447" s="25">
        <f t="shared" si="266"/>
        <v>0.44640465957268638</v>
      </c>
      <c r="F1447" s="28">
        <f t="shared" si="274"/>
        <v>0.29711337968285506</v>
      </c>
      <c r="G1447" s="25">
        <f t="shared" si="267"/>
        <v>0.10270000000000001</v>
      </c>
      <c r="H1447" s="25">
        <f t="shared" si="275"/>
        <v>0</v>
      </c>
      <c r="I1447" s="25">
        <f t="shared" si="268"/>
        <v>4.1451861246035167</v>
      </c>
      <c r="J1447" s="25">
        <f t="shared" si="269"/>
        <v>4.6591279889831305E-2</v>
      </c>
      <c r="K1447" s="25">
        <f t="shared" si="270"/>
        <v>5.897630365801431E-2</v>
      </c>
      <c r="L1447" s="25">
        <f t="shared" si="271"/>
        <v>0.44640465957268638</v>
      </c>
    </row>
    <row r="1448" spans="1:12" x14ac:dyDescent="0.2">
      <c r="A1448" s="27">
        <f t="shared" si="276"/>
        <v>16.600000000000101</v>
      </c>
      <c r="B1448" s="25">
        <f t="shared" si="277"/>
        <v>100.31668018366118</v>
      </c>
      <c r="C1448" s="25">
        <f t="shared" si="272"/>
        <v>7.7086105062177719</v>
      </c>
      <c r="D1448" s="26">
        <f t="shared" si="273"/>
        <v>7927.4069376982416</v>
      </c>
      <c r="E1448" s="25">
        <f t="shared" si="266"/>
        <v>0.44640465957268638</v>
      </c>
      <c r="F1448" s="28">
        <f t="shared" si="274"/>
        <v>0.29711337968285506</v>
      </c>
      <c r="G1448" s="25">
        <f t="shared" si="267"/>
        <v>0.10270000000000001</v>
      </c>
      <c r="H1448" s="25">
        <f t="shared" si="275"/>
        <v>0</v>
      </c>
      <c r="I1448" s="25">
        <f t="shared" si="268"/>
        <v>4.1451861246035167</v>
      </c>
      <c r="J1448" s="25">
        <f t="shared" si="269"/>
        <v>4.6591279889831305E-2</v>
      </c>
      <c r="K1448" s="25">
        <f t="shared" si="270"/>
        <v>5.897630365801431E-2</v>
      </c>
      <c r="L1448" s="25">
        <f t="shared" si="271"/>
        <v>0.44640465957268638</v>
      </c>
    </row>
    <row r="1449" spans="1:12" x14ac:dyDescent="0.2">
      <c r="A1449" s="27">
        <f t="shared" si="276"/>
        <v>16.600000000000101</v>
      </c>
      <c r="B1449" s="25">
        <f t="shared" si="277"/>
        <v>100.31668018366118</v>
      </c>
      <c r="C1449" s="25">
        <f t="shared" si="272"/>
        <v>7.7086105062177719</v>
      </c>
      <c r="D1449" s="26">
        <f t="shared" si="273"/>
        <v>7927.4069376982416</v>
      </c>
      <c r="E1449" s="25">
        <f t="shared" si="266"/>
        <v>0.44640465957268638</v>
      </c>
      <c r="F1449" s="28">
        <f t="shared" si="274"/>
        <v>0.29711337968285506</v>
      </c>
      <c r="G1449" s="25">
        <f t="shared" si="267"/>
        <v>0.10270000000000001</v>
      </c>
      <c r="H1449" s="25">
        <f t="shared" si="275"/>
        <v>0</v>
      </c>
      <c r="I1449" s="25">
        <f t="shared" si="268"/>
        <v>4.1451861246035167</v>
      </c>
      <c r="J1449" s="25">
        <f t="shared" si="269"/>
        <v>4.6591279889831305E-2</v>
      </c>
      <c r="K1449" s="25">
        <f t="shared" si="270"/>
        <v>5.897630365801431E-2</v>
      </c>
      <c r="L1449" s="25">
        <f t="shared" si="271"/>
        <v>0.44640465957268638</v>
      </c>
    </row>
    <row r="1450" spans="1:12" x14ac:dyDescent="0.2">
      <c r="A1450" s="27">
        <f t="shared" si="276"/>
        <v>16.600000000000101</v>
      </c>
      <c r="B1450" s="25">
        <f t="shared" si="277"/>
        <v>100.31668018366118</v>
      </c>
      <c r="C1450" s="25">
        <f t="shared" si="272"/>
        <v>7.7086105062177719</v>
      </c>
      <c r="D1450" s="26">
        <f t="shared" si="273"/>
        <v>7927.4069376982416</v>
      </c>
      <c r="E1450" s="25">
        <f t="shared" si="266"/>
        <v>0.44640465957268638</v>
      </c>
      <c r="F1450" s="28">
        <f t="shared" si="274"/>
        <v>0.29711337968285506</v>
      </c>
      <c r="G1450" s="25">
        <f t="shared" si="267"/>
        <v>0.10270000000000001</v>
      </c>
      <c r="H1450" s="25">
        <f t="shared" si="275"/>
        <v>0</v>
      </c>
      <c r="I1450" s="25">
        <f t="shared" si="268"/>
        <v>4.1451861246035167</v>
      </c>
      <c r="J1450" s="25">
        <f t="shared" si="269"/>
        <v>4.6591279889831305E-2</v>
      </c>
      <c r="K1450" s="25">
        <f t="shared" si="270"/>
        <v>5.897630365801431E-2</v>
      </c>
      <c r="L1450" s="25">
        <f t="shared" si="271"/>
        <v>0.44640465957268638</v>
      </c>
    </row>
    <row r="1451" spans="1:12" x14ac:dyDescent="0.2">
      <c r="A1451" s="27">
        <f t="shared" si="276"/>
        <v>16.600000000000101</v>
      </c>
      <c r="B1451" s="25">
        <f t="shared" si="277"/>
        <v>100.31668018366118</v>
      </c>
      <c r="C1451" s="25">
        <f t="shared" si="272"/>
        <v>7.7086105062177719</v>
      </c>
      <c r="D1451" s="26">
        <f t="shared" si="273"/>
        <v>7927.4069376982416</v>
      </c>
      <c r="E1451" s="25">
        <f t="shared" si="266"/>
        <v>0.44640465957268638</v>
      </c>
      <c r="F1451" s="28">
        <f t="shared" si="274"/>
        <v>0.29711337968285506</v>
      </c>
      <c r="G1451" s="25">
        <f t="shared" si="267"/>
        <v>0.10270000000000001</v>
      </c>
      <c r="H1451" s="25">
        <f t="shared" si="275"/>
        <v>0</v>
      </c>
      <c r="I1451" s="25">
        <f t="shared" si="268"/>
        <v>4.1451861246035167</v>
      </c>
      <c r="J1451" s="25">
        <f t="shared" si="269"/>
        <v>4.6591279889831305E-2</v>
      </c>
      <c r="K1451" s="25">
        <f t="shared" si="270"/>
        <v>5.897630365801431E-2</v>
      </c>
      <c r="L1451" s="25">
        <f t="shared" si="271"/>
        <v>0.44640465957268638</v>
      </c>
    </row>
    <row r="1452" spans="1:12" x14ac:dyDescent="0.2">
      <c r="A1452" s="27">
        <f t="shared" si="276"/>
        <v>16.600000000000101</v>
      </c>
      <c r="B1452" s="25">
        <f t="shared" si="277"/>
        <v>100.31668018366118</v>
      </c>
      <c r="C1452" s="25">
        <f t="shared" si="272"/>
        <v>7.7086105062177719</v>
      </c>
      <c r="D1452" s="26">
        <f t="shared" si="273"/>
        <v>7927.4069376982416</v>
      </c>
      <c r="E1452" s="25">
        <f t="shared" si="266"/>
        <v>0.44640465957268638</v>
      </c>
      <c r="F1452" s="28">
        <f t="shared" si="274"/>
        <v>0.29711337968285506</v>
      </c>
      <c r="G1452" s="25">
        <f t="shared" si="267"/>
        <v>0.10270000000000001</v>
      </c>
      <c r="H1452" s="25">
        <f t="shared" si="275"/>
        <v>0</v>
      </c>
      <c r="I1452" s="25">
        <f t="shared" si="268"/>
        <v>4.1451861246035167</v>
      </c>
      <c r="J1452" s="25">
        <f t="shared" si="269"/>
        <v>4.6591279889831305E-2</v>
      </c>
      <c r="K1452" s="25">
        <f t="shared" si="270"/>
        <v>5.897630365801431E-2</v>
      </c>
      <c r="L1452" s="25">
        <f t="shared" si="271"/>
        <v>0.44640465957268638</v>
      </c>
    </row>
    <row r="1453" spans="1:12" x14ac:dyDescent="0.2">
      <c r="A1453" s="27">
        <f t="shared" si="276"/>
        <v>16.600000000000101</v>
      </c>
      <c r="B1453" s="25">
        <f t="shared" si="277"/>
        <v>100.31668018366118</v>
      </c>
      <c r="C1453" s="25">
        <f t="shared" si="272"/>
        <v>7.7086105062177719</v>
      </c>
      <c r="D1453" s="26">
        <f t="shared" si="273"/>
        <v>7927.4069376982416</v>
      </c>
      <c r="E1453" s="25">
        <f t="shared" si="266"/>
        <v>0.44640465957268638</v>
      </c>
      <c r="F1453" s="28">
        <f t="shared" si="274"/>
        <v>0.29711337968285506</v>
      </c>
      <c r="G1453" s="25">
        <f t="shared" si="267"/>
        <v>0.10270000000000001</v>
      </c>
      <c r="H1453" s="25">
        <f t="shared" si="275"/>
        <v>0</v>
      </c>
      <c r="I1453" s="25">
        <f t="shared" si="268"/>
        <v>4.1451861246035167</v>
      </c>
      <c r="J1453" s="25">
        <f t="shared" si="269"/>
        <v>4.6591279889831305E-2</v>
      </c>
      <c r="K1453" s="25">
        <f t="shared" si="270"/>
        <v>5.897630365801431E-2</v>
      </c>
      <c r="L1453" s="25">
        <f t="shared" si="271"/>
        <v>0.44640465957268638</v>
      </c>
    </row>
    <row r="1454" spans="1:12" x14ac:dyDescent="0.2">
      <c r="A1454" s="27">
        <f t="shared" si="276"/>
        <v>16.600000000000101</v>
      </c>
      <c r="B1454" s="25">
        <f t="shared" si="277"/>
        <v>100.31668018366118</v>
      </c>
      <c r="C1454" s="25">
        <f t="shared" si="272"/>
        <v>7.7086105062177719</v>
      </c>
      <c r="D1454" s="26">
        <f t="shared" si="273"/>
        <v>7927.4069376982416</v>
      </c>
      <c r="E1454" s="25">
        <f t="shared" si="266"/>
        <v>0.44640465957268638</v>
      </c>
      <c r="F1454" s="28">
        <f t="shared" si="274"/>
        <v>0.29711337968285506</v>
      </c>
      <c r="G1454" s="25">
        <f t="shared" si="267"/>
        <v>0.10270000000000001</v>
      </c>
      <c r="H1454" s="25">
        <f t="shared" si="275"/>
        <v>0</v>
      </c>
      <c r="I1454" s="25">
        <f t="shared" si="268"/>
        <v>4.1451861246035167</v>
      </c>
      <c r="J1454" s="25">
        <f t="shared" si="269"/>
        <v>4.6591279889831305E-2</v>
      </c>
      <c r="K1454" s="25">
        <f t="shared" si="270"/>
        <v>5.897630365801431E-2</v>
      </c>
      <c r="L1454" s="25">
        <f t="shared" si="271"/>
        <v>0.44640465957268638</v>
      </c>
    </row>
    <row r="1455" spans="1:12" x14ac:dyDescent="0.2">
      <c r="A1455" s="27">
        <f t="shared" si="276"/>
        <v>16.600000000000101</v>
      </c>
      <c r="B1455" s="25">
        <f t="shared" si="277"/>
        <v>100.31668018366118</v>
      </c>
      <c r="C1455" s="25">
        <f t="shared" si="272"/>
        <v>7.7086105062177719</v>
      </c>
      <c r="D1455" s="26">
        <f t="shared" si="273"/>
        <v>7927.4069376982416</v>
      </c>
      <c r="E1455" s="25">
        <f t="shared" si="266"/>
        <v>0.44640465957268638</v>
      </c>
      <c r="F1455" s="28">
        <f t="shared" si="274"/>
        <v>0.29711337968285506</v>
      </c>
      <c r="G1455" s="25">
        <f t="shared" si="267"/>
        <v>0.10270000000000001</v>
      </c>
      <c r="H1455" s="25">
        <f t="shared" si="275"/>
        <v>0</v>
      </c>
      <c r="I1455" s="25">
        <f t="shared" si="268"/>
        <v>4.1451861246035167</v>
      </c>
      <c r="J1455" s="25">
        <f t="shared" si="269"/>
        <v>4.6591279889831305E-2</v>
      </c>
      <c r="K1455" s="25">
        <f t="shared" si="270"/>
        <v>5.897630365801431E-2</v>
      </c>
      <c r="L1455" s="25">
        <f t="shared" si="271"/>
        <v>0.44640465957268638</v>
      </c>
    </row>
    <row r="1456" spans="1:12" x14ac:dyDescent="0.2">
      <c r="A1456" s="27">
        <f t="shared" si="276"/>
        <v>16.600000000000101</v>
      </c>
      <c r="B1456" s="25">
        <f t="shared" si="277"/>
        <v>100.31668018366118</v>
      </c>
      <c r="C1456" s="25">
        <f t="shared" si="272"/>
        <v>7.7086105062177719</v>
      </c>
      <c r="D1456" s="26">
        <f t="shared" si="273"/>
        <v>7927.4069376982416</v>
      </c>
      <c r="E1456" s="25">
        <f t="shared" si="266"/>
        <v>0.44640465957268638</v>
      </c>
      <c r="F1456" s="28">
        <f t="shared" si="274"/>
        <v>0.29711337968285506</v>
      </c>
      <c r="G1456" s="25">
        <f t="shared" si="267"/>
        <v>0.10270000000000001</v>
      </c>
      <c r="H1456" s="25">
        <f t="shared" si="275"/>
        <v>0</v>
      </c>
      <c r="I1456" s="25">
        <f t="shared" si="268"/>
        <v>4.1451861246035167</v>
      </c>
      <c r="J1456" s="25">
        <f t="shared" si="269"/>
        <v>4.6591279889831305E-2</v>
      </c>
      <c r="K1456" s="25">
        <f t="shared" si="270"/>
        <v>5.897630365801431E-2</v>
      </c>
      <c r="L1456" s="25">
        <f t="shared" si="271"/>
        <v>0.44640465957268638</v>
      </c>
    </row>
    <row r="1457" spans="1:12" x14ac:dyDescent="0.2">
      <c r="A1457" s="27">
        <f t="shared" si="276"/>
        <v>16.600000000000101</v>
      </c>
      <c r="B1457" s="25">
        <f t="shared" si="277"/>
        <v>100.31668018366118</v>
      </c>
      <c r="C1457" s="25">
        <f t="shared" si="272"/>
        <v>7.7086105062177719</v>
      </c>
      <c r="D1457" s="26">
        <f t="shared" si="273"/>
        <v>7927.4069376982416</v>
      </c>
      <c r="E1457" s="25">
        <f t="shared" si="266"/>
        <v>0.44640465957268638</v>
      </c>
      <c r="F1457" s="28">
        <f t="shared" si="274"/>
        <v>0.29711337968285506</v>
      </c>
      <c r="G1457" s="25">
        <f t="shared" si="267"/>
        <v>0.10270000000000001</v>
      </c>
      <c r="H1457" s="25">
        <f t="shared" si="275"/>
        <v>0</v>
      </c>
      <c r="I1457" s="25">
        <f t="shared" si="268"/>
        <v>4.1451861246035167</v>
      </c>
      <c r="J1457" s="25">
        <f t="shared" si="269"/>
        <v>4.6591279889831305E-2</v>
      </c>
      <c r="K1457" s="25">
        <f t="shared" si="270"/>
        <v>5.897630365801431E-2</v>
      </c>
      <c r="L1457" s="25">
        <f t="shared" si="271"/>
        <v>0.44640465957268638</v>
      </c>
    </row>
    <row r="1458" spans="1:12" x14ac:dyDescent="0.2">
      <c r="A1458" s="27">
        <f t="shared" si="276"/>
        <v>16.600000000000101</v>
      </c>
      <c r="B1458" s="25">
        <f t="shared" si="277"/>
        <v>100.31668018366118</v>
      </c>
      <c r="C1458" s="25">
        <f t="shared" si="272"/>
        <v>7.7086105062177719</v>
      </c>
      <c r="D1458" s="26">
        <f t="shared" si="273"/>
        <v>7927.4069376982416</v>
      </c>
      <c r="E1458" s="25">
        <f t="shared" si="266"/>
        <v>0.44640465957268638</v>
      </c>
      <c r="F1458" s="28">
        <f t="shared" si="274"/>
        <v>0.29711337968285506</v>
      </c>
      <c r="G1458" s="25">
        <f t="shared" si="267"/>
        <v>0.10270000000000001</v>
      </c>
      <c r="H1458" s="25">
        <f t="shared" si="275"/>
        <v>0</v>
      </c>
      <c r="I1458" s="25">
        <f t="shared" si="268"/>
        <v>4.1451861246035167</v>
      </c>
      <c r="J1458" s="25">
        <f t="shared" si="269"/>
        <v>4.6591279889831305E-2</v>
      </c>
      <c r="K1458" s="25">
        <f t="shared" si="270"/>
        <v>5.897630365801431E-2</v>
      </c>
      <c r="L1458" s="25">
        <f t="shared" si="271"/>
        <v>0.44640465957268638</v>
      </c>
    </row>
    <row r="1459" spans="1:12" x14ac:dyDescent="0.2">
      <c r="A1459" s="27">
        <f t="shared" si="276"/>
        <v>16.600000000000101</v>
      </c>
      <c r="B1459" s="25">
        <f t="shared" si="277"/>
        <v>100.31668018366118</v>
      </c>
      <c r="C1459" s="25">
        <f t="shared" si="272"/>
        <v>7.7086105062177719</v>
      </c>
      <c r="D1459" s="26">
        <f t="shared" si="273"/>
        <v>7927.4069376982416</v>
      </c>
      <c r="E1459" s="25">
        <f t="shared" si="266"/>
        <v>0.44640465957268638</v>
      </c>
      <c r="F1459" s="28">
        <f t="shared" si="274"/>
        <v>0.29711337968285506</v>
      </c>
      <c r="G1459" s="25">
        <f t="shared" si="267"/>
        <v>0.10270000000000001</v>
      </c>
      <c r="H1459" s="25">
        <f t="shared" si="275"/>
        <v>0</v>
      </c>
      <c r="I1459" s="25">
        <f t="shared" si="268"/>
        <v>4.1451861246035167</v>
      </c>
      <c r="J1459" s="25">
        <f t="shared" si="269"/>
        <v>4.6591279889831305E-2</v>
      </c>
      <c r="K1459" s="25">
        <f t="shared" si="270"/>
        <v>5.897630365801431E-2</v>
      </c>
      <c r="L1459" s="25">
        <f t="shared" si="271"/>
        <v>0.44640465957268638</v>
      </c>
    </row>
    <row r="1460" spans="1:12" x14ac:dyDescent="0.2">
      <c r="A1460" s="27">
        <f t="shared" si="276"/>
        <v>16.600000000000101</v>
      </c>
      <c r="B1460" s="25">
        <f t="shared" si="277"/>
        <v>100.31668018366118</v>
      </c>
      <c r="C1460" s="25">
        <f t="shared" si="272"/>
        <v>7.7086105062177719</v>
      </c>
      <c r="D1460" s="26">
        <f t="shared" si="273"/>
        <v>7927.4069376982416</v>
      </c>
      <c r="E1460" s="25">
        <f t="shared" si="266"/>
        <v>0.44640465957268638</v>
      </c>
      <c r="F1460" s="28">
        <f t="shared" si="274"/>
        <v>0.29711337968285506</v>
      </c>
      <c r="G1460" s="25">
        <f t="shared" si="267"/>
        <v>0.10270000000000001</v>
      </c>
      <c r="H1460" s="25">
        <f t="shared" si="275"/>
        <v>0</v>
      </c>
      <c r="I1460" s="25">
        <f t="shared" si="268"/>
        <v>4.1451861246035167</v>
      </c>
      <c r="J1460" s="25">
        <f t="shared" si="269"/>
        <v>4.6591279889831305E-2</v>
      </c>
      <c r="K1460" s="25">
        <f t="shared" si="270"/>
        <v>5.897630365801431E-2</v>
      </c>
      <c r="L1460" s="25">
        <f t="shared" si="271"/>
        <v>0.44640465957268638</v>
      </c>
    </row>
    <row r="1461" spans="1:12" x14ac:dyDescent="0.2">
      <c r="A1461" s="27">
        <f t="shared" si="276"/>
        <v>16.600000000000101</v>
      </c>
      <c r="B1461" s="25">
        <f t="shared" si="277"/>
        <v>100.31668018366118</v>
      </c>
      <c r="C1461" s="25">
        <f t="shared" si="272"/>
        <v>7.7086105062177719</v>
      </c>
      <c r="D1461" s="26">
        <f t="shared" si="273"/>
        <v>7927.4069376982416</v>
      </c>
      <c r="E1461" s="25">
        <f t="shared" si="266"/>
        <v>0.44640465957268638</v>
      </c>
      <c r="F1461" s="28">
        <f t="shared" si="274"/>
        <v>0.29711337968285506</v>
      </c>
      <c r="G1461" s="25">
        <f t="shared" si="267"/>
        <v>0.10270000000000001</v>
      </c>
      <c r="H1461" s="25">
        <f t="shared" si="275"/>
        <v>0</v>
      </c>
      <c r="I1461" s="25">
        <f t="shared" si="268"/>
        <v>4.1451861246035167</v>
      </c>
      <c r="J1461" s="25">
        <f t="shared" si="269"/>
        <v>4.6591279889831305E-2</v>
      </c>
      <c r="K1461" s="25">
        <f t="shared" si="270"/>
        <v>5.897630365801431E-2</v>
      </c>
      <c r="L1461" s="25">
        <f t="shared" si="271"/>
        <v>0.44640465957268638</v>
      </c>
    </row>
    <row r="1462" spans="1:12" x14ac:dyDescent="0.2">
      <c r="A1462" s="27">
        <f t="shared" si="276"/>
        <v>16.600000000000101</v>
      </c>
      <c r="B1462" s="25">
        <f t="shared" si="277"/>
        <v>100.31668018366118</v>
      </c>
      <c r="C1462" s="25">
        <f t="shared" si="272"/>
        <v>7.7086105062177719</v>
      </c>
      <c r="D1462" s="26">
        <f t="shared" si="273"/>
        <v>7927.4069376982416</v>
      </c>
      <c r="E1462" s="25">
        <f t="shared" si="266"/>
        <v>0.44640465957268638</v>
      </c>
      <c r="F1462" s="28">
        <f t="shared" si="274"/>
        <v>0.29711337968285506</v>
      </c>
      <c r="G1462" s="25">
        <f t="shared" si="267"/>
        <v>0.10270000000000001</v>
      </c>
      <c r="H1462" s="25">
        <f t="shared" si="275"/>
        <v>0</v>
      </c>
      <c r="I1462" s="25">
        <f t="shared" si="268"/>
        <v>4.1451861246035167</v>
      </c>
      <c r="J1462" s="25">
        <f t="shared" si="269"/>
        <v>4.6591279889831305E-2</v>
      </c>
      <c r="K1462" s="25">
        <f t="shared" si="270"/>
        <v>5.897630365801431E-2</v>
      </c>
      <c r="L1462" s="25">
        <f t="shared" si="271"/>
        <v>0.44640465957268638</v>
      </c>
    </row>
    <row r="1463" spans="1:12" x14ac:dyDescent="0.2">
      <c r="A1463" s="27">
        <f t="shared" si="276"/>
        <v>16.600000000000101</v>
      </c>
      <c r="B1463" s="25">
        <f t="shared" si="277"/>
        <v>100.31668018366118</v>
      </c>
      <c r="C1463" s="25">
        <f t="shared" si="272"/>
        <v>7.7086105062177719</v>
      </c>
      <c r="D1463" s="26">
        <f t="shared" si="273"/>
        <v>7927.4069376982416</v>
      </c>
      <c r="E1463" s="25">
        <f t="shared" si="266"/>
        <v>0.44640465957268638</v>
      </c>
      <c r="F1463" s="28">
        <f t="shared" si="274"/>
        <v>0.29711337968285506</v>
      </c>
      <c r="G1463" s="25">
        <f t="shared" si="267"/>
        <v>0.10270000000000001</v>
      </c>
      <c r="H1463" s="25">
        <f t="shared" si="275"/>
        <v>0</v>
      </c>
      <c r="I1463" s="25">
        <f t="shared" si="268"/>
        <v>4.1451861246035167</v>
      </c>
      <c r="J1463" s="25">
        <f t="shared" si="269"/>
        <v>4.6591279889831305E-2</v>
      </c>
      <c r="K1463" s="25">
        <f t="shared" si="270"/>
        <v>5.897630365801431E-2</v>
      </c>
      <c r="L1463" s="25">
        <f t="shared" si="271"/>
        <v>0.44640465957268638</v>
      </c>
    </row>
    <row r="1464" spans="1:12" x14ac:dyDescent="0.2">
      <c r="A1464" s="27">
        <f t="shared" si="276"/>
        <v>16.600000000000101</v>
      </c>
      <c r="B1464" s="25">
        <f t="shared" si="277"/>
        <v>100.31668018366118</v>
      </c>
      <c r="C1464" s="25">
        <f t="shared" si="272"/>
        <v>7.7086105062177719</v>
      </c>
      <c r="D1464" s="26">
        <f t="shared" si="273"/>
        <v>7927.4069376982416</v>
      </c>
      <c r="E1464" s="25">
        <f t="shared" si="266"/>
        <v>0.44640465957268638</v>
      </c>
      <c r="F1464" s="28">
        <f t="shared" si="274"/>
        <v>0.29711337968285506</v>
      </c>
      <c r="G1464" s="25">
        <f t="shared" si="267"/>
        <v>0.10270000000000001</v>
      </c>
      <c r="H1464" s="25">
        <f t="shared" si="275"/>
        <v>0</v>
      </c>
      <c r="I1464" s="25">
        <f t="shared" si="268"/>
        <v>4.1451861246035167</v>
      </c>
      <c r="J1464" s="25">
        <f t="shared" si="269"/>
        <v>4.6591279889831305E-2</v>
      </c>
      <c r="K1464" s="25">
        <f t="shared" si="270"/>
        <v>5.897630365801431E-2</v>
      </c>
      <c r="L1464" s="25">
        <f t="shared" si="271"/>
        <v>0.44640465957268638</v>
      </c>
    </row>
    <row r="1465" spans="1:12" x14ac:dyDescent="0.2">
      <c r="A1465" s="27">
        <f t="shared" si="276"/>
        <v>16.600000000000101</v>
      </c>
      <c r="B1465" s="25">
        <f t="shared" si="277"/>
        <v>100.31668018366118</v>
      </c>
      <c r="C1465" s="25">
        <f t="shared" si="272"/>
        <v>7.7086105062177719</v>
      </c>
      <c r="D1465" s="26">
        <f t="shared" si="273"/>
        <v>7927.4069376982416</v>
      </c>
      <c r="E1465" s="25">
        <f t="shared" si="266"/>
        <v>0.44640465957268638</v>
      </c>
      <c r="F1465" s="28">
        <f t="shared" si="274"/>
        <v>0.29711337968285506</v>
      </c>
      <c r="G1465" s="25">
        <f t="shared" si="267"/>
        <v>0.10270000000000001</v>
      </c>
      <c r="H1465" s="25">
        <f t="shared" si="275"/>
        <v>0</v>
      </c>
      <c r="I1465" s="25">
        <f t="shared" si="268"/>
        <v>4.1451861246035167</v>
      </c>
      <c r="J1465" s="25">
        <f t="shared" si="269"/>
        <v>4.6591279889831305E-2</v>
      </c>
      <c r="K1465" s="25">
        <f t="shared" si="270"/>
        <v>5.897630365801431E-2</v>
      </c>
      <c r="L1465" s="25">
        <f t="shared" si="271"/>
        <v>0.44640465957268638</v>
      </c>
    </row>
    <row r="1466" spans="1:12" x14ac:dyDescent="0.2">
      <c r="A1466" s="27">
        <f t="shared" si="276"/>
        <v>16.600000000000101</v>
      </c>
      <c r="B1466" s="25">
        <f t="shared" si="277"/>
        <v>100.31668018366118</v>
      </c>
      <c r="C1466" s="25">
        <f t="shared" si="272"/>
        <v>7.7086105062177719</v>
      </c>
      <c r="D1466" s="26">
        <f t="shared" si="273"/>
        <v>7927.4069376982416</v>
      </c>
      <c r="E1466" s="25">
        <f t="shared" si="266"/>
        <v>0.44640465957268638</v>
      </c>
      <c r="F1466" s="28">
        <f t="shared" si="274"/>
        <v>0.29711337968285506</v>
      </c>
      <c r="G1466" s="25">
        <f t="shared" si="267"/>
        <v>0.10270000000000001</v>
      </c>
      <c r="H1466" s="25">
        <f t="shared" si="275"/>
        <v>0</v>
      </c>
      <c r="I1466" s="25">
        <f t="shared" si="268"/>
        <v>4.1451861246035167</v>
      </c>
      <c r="J1466" s="25">
        <f t="shared" si="269"/>
        <v>4.6591279889831305E-2</v>
      </c>
      <c r="K1466" s="25">
        <f t="shared" si="270"/>
        <v>5.897630365801431E-2</v>
      </c>
      <c r="L1466" s="25">
        <f t="shared" si="271"/>
        <v>0.44640465957268638</v>
      </c>
    </row>
    <row r="1467" spans="1:12" x14ac:dyDescent="0.2">
      <c r="A1467" s="27">
        <f t="shared" si="276"/>
        <v>16.600000000000101</v>
      </c>
      <c r="B1467" s="25">
        <f t="shared" si="277"/>
        <v>100.31668018366118</v>
      </c>
      <c r="C1467" s="25">
        <f t="shared" si="272"/>
        <v>7.7086105062177719</v>
      </c>
      <c r="D1467" s="26">
        <f t="shared" si="273"/>
        <v>7927.4069376982416</v>
      </c>
      <c r="E1467" s="25">
        <f t="shared" si="266"/>
        <v>0.44640465957268638</v>
      </c>
      <c r="F1467" s="28">
        <f t="shared" si="274"/>
        <v>0.29711337968285506</v>
      </c>
      <c r="G1467" s="25">
        <f t="shared" si="267"/>
        <v>0.10270000000000001</v>
      </c>
      <c r="H1467" s="25">
        <f t="shared" si="275"/>
        <v>0</v>
      </c>
      <c r="I1467" s="25">
        <f t="shared" si="268"/>
        <v>4.1451861246035167</v>
      </c>
      <c r="J1467" s="25">
        <f t="shared" si="269"/>
        <v>4.6591279889831305E-2</v>
      </c>
      <c r="K1467" s="25">
        <f t="shared" si="270"/>
        <v>5.897630365801431E-2</v>
      </c>
      <c r="L1467" s="25">
        <f t="shared" si="271"/>
        <v>0.44640465957268638</v>
      </c>
    </row>
    <row r="1468" spans="1:12" x14ac:dyDescent="0.2">
      <c r="A1468" s="27">
        <f t="shared" si="276"/>
        <v>16.600000000000101</v>
      </c>
      <c r="B1468" s="25">
        <f t="shared" si="277"/>
        <v>100.31668018366118</v>
      </c>
      <c r="C1468" s="25">
        <f t="shared" si="272"/>
        <v>7.7086105062177719</v>
      </c>
      <c r="D1468" s="26">
        <f t="shared" si="273"/>
        <v>7927.4069376982416</v>
      </c>
      <c r="E1468" s="25">
        <f t="shared" si="266"/>
        <v>0.44640465957268638</v>
      </c>
      <c r="F1468" s="28">
        <f t="shared" si="274"/>
        <v>0.29711337968285506</v>
      </c>
      <c r="G1468" s="25">
        <f t="shared" si="267"/>
        <v>0.10270000000000001</v>
      </c>
      <c r="H1468" s="25">
        <f t="shared" si="275"/>
        <v>0</v>
      </c>
      <c r="I1468" s="25">
        <f t="shared" si="268"/>
        <v>4.1451861246035167</v>
      </c>
      <c r="J1468" s="25">
        <f t="shared" si="269"/>
        <v>4.6591279889831305E-2</v>
      </c>
      <c r="K1468" s="25">
        <f t="shared" si="270"/>
        <v>5.897630365801431E-2</v>
      </c>
      <c r="L1468" s="25">
        <f t="shared" si="271"/>
        <v>0.44640465957268638</v>
      </c>
    </row>
    <row r="1469" spans="1:12" x14ac:dyDescent="0.2">
      <c r="A1469" s="27">
        <f t="shared" si="276"/>
        <v>16.600000000000101</v>
      </c>
      <c r="B1469" s="25">
        <f t="shared" si="277"/>
        <v>100.31668018366118</v>
      </c>
      <c r="C1469" s="25">
        <f t="shared" si="272"/>
        <v>7.7086105062177719</v>
      </c>
      <c r="D1469" s="26">
        <f t="shared" si="273"/>
        <v>7927.4069376982416</v>
      </c>
      <c r="E1469" s="25">
        <f t="shared" si="266"/>
        <v>0.44640465957268638</v>
      </c>
      <c r="F1469" s="28">
        <f t="shared" si="274"/>
        <v>0.29711337968285506</v>
      </c>
      <c r="G1469" s="25">
        <f t="shared" si="267"/>
        <v>0.10270000000000001</v>
      </c>
      <c r="H1469" s="25">
        <f t="shared" si="275"/>
        <v>0</v>
      </c>
      <c r="I1469" s="25">
        <f t="shared" si="268"/>
        <v>4.1451861246035167</v>
      </c>
      <c r="J1469" s="25">
        <f t="shared" si="269"/>
        <v>4.6591279889831305E-2</v>
      </c>
      <c r="K1469" s="25">
        <f t="shared" si="270"/>
        <v>5.897630365801431E-2</v>
      </c>
      <c r="L1469" s="25">
        <f t="shared" si="271"/>
        <v>0.44640465957268638</v>
      </c>
    </row>
    <row r="1470" spans="1:12" x14ac:dyDescent="0.2">
      <c r="A1470" s="27">
        <f t="shared" si="276"/>
        <v>16.600000000000101</v>
      </c>
      <c r="B1470" s="25">
        <f t="shared" si="277"/>
        <v>100.31668018366118</v>
      </c>
      <c r="C1470" s="25">
        <f t="shared" si="272"/>
        <v>7.7086105062177719</v>
      </c>
      <c r="D1470" s="26">
        <f t="shared" si="273"/>
        <v>7927.4069376982416</v>
      </c>
      <c r="E1470" s="25">
        <f t="shared" si="266"/>
        <v>0.44640465957268638</v>
      </c>
      <c r="F1470" s="28">
        <f t="shared" si="274"/>
        <v>0.29711337968285506</v>
      </c>
      <c r="G1470" s="25">
        <f t="shared" si="267"/>
        <v>0.10270000000000001</v>
      </c>
      <c r="H1470" s="25">
        <f t="shared" si="275"/>
        <v>0</v>
      </c>
      <c r="I1470" s="25">
        <f t="shared" si="268"/>
        <v>4.1451861246035167</v>
      </c>
      <c r="J1470" s="25">
        <f t="shared" si="269"/>
        <v>4.6591279889831305E-2</v>
      </c>
      <c r="K1470" s="25">
        <f t="shared" si="270"/>
        <v>5.897630365801431E-2</v>
      </c>
      <c r="L1470" s="25">
        <f t="shared" si="271"/>
        <v>0.44640465957268638</v>
      </c>
    </row>
    <row r="1471" spans="1:12" x14ac:dyDescent="0.2">
      <c r="A1471" s="27">
        <f t="shared" si="276"/>
        <v>16.600000000000101</v>
      </c>
      <c r="B1471" s="25">
        <f t="shared" si="277"/>
        <v>100.31668018366118</v>
      </c>
      <c r="C1471" s="25">
        <f t="shared" si="272"/>
        <v>7.7086105062177719</v>
      </c>
      <c r="D1471" s="26">
        <f t="shared" si="273"/>
        <v>7927.4069376982416</v>
      </c>
      <c r="E1471" s="25">
        <f t="shared" si="266"/>
        <v>0.44640465957268638</v>
      </c>
      <c r="F1471" s="28">
        <f t="shared" si="274"/>
        <v>0.29711337968285506</v>
      </c>
      <c r="G1471" s="25">
        <f t="shared" si="267"/>
        <v>0.10270000000000001</v>
      </c>
      <c r="H1471" s="25">
        <f t="shared" si="275"/>
        <v>0</v>
      </c>
      <c r="I1471" s="25">
        <f t="shared" si="268"/>
        <v>4.1451861246035167</v>
      </c>
      <c r="J1471" s="25">
        <f t="shared" si="269"/>
        <v>4.6591279889831305E-2</v>
      </c>
      <c r="K1471" s="25">
        <f t="shared" si="270"/>
        <v>5.897630365801431E-2</v>
      </c>
      <c r="L1471" s="25">
        <f t="shared" si="271"/>
        <v>0.44640465957268638</v>
      </c>
    </row>
    <row r="1472" spans="1:12" x14ac:dyDescent="0.2">
      <c r="A1472" s="27">
        <f t="shared" si="276"/>
        <v>16.600000000000101</v>
      </c>
      <c r="B1472" s="25">
        <f t="shared" si="277"/>
        <v>100.31668018366118</v>
      </c>
      <c r="C1472" s="25">
        <f t="shared" si="272"/>
        <v>7.7086105062177719</v>
      </c>
      <c r="D1472" s="26">
        <f t="shared" si="273"/>
        <v>7927.4069376982416</v>
      </c>
      <c r="E1472" s="25">
        <f t="shared" si="266"/>
        <v>0.44640465957268638</v>
      </c>
      <c r="F1472" s="28">
        <f t="shared" si="274"/>
        <v>0.29711337968285506</v>
      </c>
      <c r="G1472" s="25">
        <f t="shared" si="267"/>
        <v>0.10270000000000001</v>
      </c>
      <c r="H1472" s="25">
        <f t="shared" si="275"/>
        <v>0</v>
      </c>
      <c r="I1472" s="25">
        <f t="shared" si="268"/>
        <v>4.1451861246035167</v>
      </c>
      <c r="J1472" s="25">
        <f t="shared" si="269"/>
        <v>4.6591279889831305E-2</v>
      </c>
      <c r="K1472" s="25">
        <f t="shared" si="270"/>
        <v>5.897630365801431E-2</v>
      </c>
      <c r="L1472" s="25">
        <f t="shared" si="271"/>
        <v>0.44640465957268638</v>
      </c>
    </row>
    <row r="1473" spans="1:12" x14ac:dyDescent="0.2">
      <c r="A1473" s="27">
        <f t="shared" si="276"/>
        <v>16.600000000000101</v>
      </c>
      <c r="B1473" s="25">
        <f t="shared" si="277"/>
        <v>100.31668018366118</v>
      </c>
      <c r="C1473" s="25">
        <f t="shared" si="272"/>
        <v>7.7086105062177719</v>
      </c>
      <c r="D1473" s="26">
        <f t="shared" si="273"/>
        <v>7927.4069376982416</v>
      </c>
      <c r="E1473" s="25">
        <f t="shared" si="266"/>
        <v>0.44640465957268638</v>
      </c>
      <c r="F1473" s="28">
        <f t="shared" si="274"/>
        <v>0.29711337968285506</v>
      </c>
      <c r="G1473" s="25">
        <f t="shared" si="267"/>
        <v>0.10270000000000001</v>
      </c>
      <c r="H1473" s="25">
        <f t="shared" si="275"/>
        <v>0</v>
      </c>
      <c r="I1473" s="25">
        <f t="shared" si="268"/>
        <v>4.1451861246035167</v>
      </c>
      <c r="J1473" s="25">
        <f t="shared" si="269"/>
        <v>4.6591279889831305E-2</v>
      </c>
      <c r="K1473" s="25">
        <f t="shared" si="270"/>
        <v>5.897630365801431E-2</v>
      </c>
      <c r="L1473" s="25">
        <f t="shared" si="271"/>
        <v>0.44640465957268638</v>
      </c>
    </row>
    <row r="1474" spans="1:12" x14ac:dyDescent="0.2">
      <c r="A1474" s="27">
        <f t="shared" si="276"/>
        <v>16.600000000000101</v>
      </c>
      <c r="B1474" s="25">
        <f t="shared" si="277"/>
        <v>100.31668018366118</v>
      </c>
      <c r="C1474" s="25">
        <f t="shared" si="272"/>
        <v>7.7086105062177719</v>
      </c>
      <c r="D1474" s="26">
        <f t="shared" si="273"/>
        <v>7927.4069376982416</v>
      </c>
      <c r="E1474" s="25">
        <f t="shared" si="266"/>
        <v>0.44640465957268638</v>
      </c>
      <c r="F1474" s="28">
        <f t="shared" si="274"/>
        <v>0.29711337968285506</v>
      </c>
      <c r="G1474" s="25">
        <f t="shared" si="267"/>
        <v>0.10270000000000001</v>
      </c>
      <c r="H1474" s="25">
        <f t="shared" si="275"/>
        <v>0</v>
      </c>
      <c r="I1474" s="25">
        <f t="shared" si="268"/>
        <v>4.1451861246035167</v>
      </c>
      <c r="J1474" s="25">
        <f t="shared" si="269"/>
        <v>4.6591279889831305E-2</v>
      </c>
      <c r="K1474" s="25">
        <f t="shared" si="270"/>
        <v>5.897630365801431E-2</v>
      </c>
      <c r="L1474" s="25">
        <f t="shared" si="271"/>
        <v>0.44640465957268638</v>
      </c>
    </row>
    <row r="1475" spans="1:12" x14ac:dyDescent="0.2">
      <c r="A1475" s="27">
        <f t="shared" si="276"/>
        <v>16.600000000000101</v>
      </c>
      <c r="B1475" s="25">
        <f t="shared" si="277"/>
        <v>100.31668018366118</v>
      </c>
      <c r="C1475" s="25">
        <f t="shared" si="272"/>
        <v>7.7086105062177719</v>
      </c>
      <c r="D1475" s="26">
        <f t="shared" si="273"/>
        <v>7927.4069376982416</v>
      </c>
      <c r="E1475" s="25">
        <f t="shared" si="266"/>
        <v>0.44640465957268638</v>
      </c>
      <c r="F1475" s="28">
        <f t="shared" si="274"/>
        <v>0.29711337968285506</v>
      </c>
      <c r="G1475" s="25">
        <f t="shared" si="267"/>
        <v>0.10270000000000001</v>
      </c>
      <c r="H1475" s="25">
        <f t="shared" si="275"/>
        <v>0</v>
      </c>
      <c r="I1475" s="25">
        <f t="shared" si="268"/>
        <v>4.1451861246035167</v>
      </c>
      <c r="J1475" s="25">
        <f t="shared" si="269"/>
        <v>4.6591279889831305E-2</v>
      </c>
      <c r="K1475" s="25">
        <f t="shared" si="270"/>
        <v>5.897630365801431E-2</v>
      </c>
      <c r="L1475" s="25">
        <f t="shared" si="271"/>
        <v>0.44640465957268638</v>
      </c>
    </row>
    <row r="1476" spans="1:12" x14ac:dyDescent="0.2">
      <c r="A1476" s="27">
        <f t="shared" si="276"/>
        <v>16.600000000000101</v>
      </c>
      <c r="B1476" s="25">
        <f t="shared" si="277"/>
        <v>100.31668018366118</v>
      </c>
      <c r="C1476" s="25">
        <f t="shared" si="272"/>
        <v>7.7086105062177719</v>
      </c>
      <c r="D1476" s="26">
        <f t="shared" si="273"/>
        <v>7927.4069376982416</v>
      </c>
      <c r="E1476" s="25">
        <f t="shared" si="266"/>
        <v>0.44640465957268638</v>
      </c>
      <c r="F1476" s="28">
        <f t="shared" si="274"/>
        <v>0.29711337968285506</v>
      </c>
      <c r="G1476" s="25">
        <f t="shared" si="267"/>
        <v>0.10270000000000001</v>
      </c>
      <c r="H1476" s="25">
        <f t="shared" si="275"/>
        <v>0</v>
      </c>
      <c r="I1476" s="25">
        <f t="shared" si="268"/>
        <v>4.1451861246035167</v>
      </c>
      <c r="J1476" s="25">
        <f t="shared" si="269"/>
        <v>4.6591279889831305E-2</v>
      </c>
      <c r="K1476" s="25">
        <f t="shared" si="270"/>
        <v>5.897630365801431E-2</v>
      </c>
      <c r="L1476" s="25">
        <f t="shared" si="271"/>
        <v>0.44640465957268638</v>
      </c>
    </row>
    <row r="1477" spans="1:12" x14ac:dyDescent="0.2">
      <c r="A1477" s="27">
        <f t="shared" si="276"/>
        <v>16.600000000000101</v>
      </c>
      <c r="B1477" s="25">
        <f t="shared" si="277"/>
        <v>100.31668018366118</v>
      </c>
      <c r="C1477" s="25">
        <f t="shared" si="272"/>
        <v>7.7086105062177719</v>
      </c>
      <c r="D1477" s="26">
        <f t="shared" si="273"/>
        <v>7927.4069376982416</v>
      </c>
      <c r="E1477" s="25">
        <f t="shared" si="266"/>
        <v>0.44640465957268638</v>
      </c>
      <c r="F1477" s="28">
        <f t="shared" si="274"/>
        <v>0.29711337968285506</v>
      </c>
      <c r="G1477" s="25">
        <f t="shared" si="267"/>
        <v>0.10270000000000001</v>
      </c>
      <c r="H1477" s="25">
        <f t="shared" si="275"/>
        <v>0</v>
      </c>
      <c r="I1477" s="25">
        <f t="shared" si="268"/>
        <v>4.1451861246035167</v>
      </c>
      <c r="J1477" s="25">
        <f t="shared" si="269"/>
        <v>4.6591279889831305E-2</v>
      </c>
      <c r="K1477" s="25">
        <f t="shared" si="270"/>
        <v>5.897630365801431E-2</v>
      </c>
      <c r="L1477" s="25">
        <f t="shared" si="271"/>
        <v>0.44640465957268638</v>
      </c>
    </row>
    <row r="1478" spans="1:12" x14ac:dyDescent="0.2">
      <c r="A1478" s="27">
        <f t="shared" si="276"/>
        <v>16.600000000000101</v>
      </c>
      <c r="B1478" s="25">
        <f t="shared" si="277"/>
        <v>100.31668018366118</v>
      </c>
      <c r="C1478" s="25">
        <f t="shared" si="272"/>
        <v>7.7086105062177719</v>
      </c>
      <c r="D1478" s="26">
        <f t="shared" si="273"/>
        <v>7927.4069376982416</v>
      </c>
      <c r="E1478" s="25">
        <f t="shared" si="266"/>
        <v>0.44640465957268638</v>
      </c>
      <c r="F1478" s="28">
        <f t="shared" si="274"/>
        <v>0.29711337968285506</v>
      </c>
      <c r="G1478" s="25">
        <f t="shared" si="267"/>
        <v>0.10270000000000001</v>
      </c>
      <c r="H1478" s="25">
        <f t="shared" si="275"/>
        <v>0</v>
      </c>
      <c r="I1478" s="25">
        <f t="shared" si="268"/>
        <v>4.1451861246035167</v>
      </c>
      <c r="J1478" s="25">
        <f t="shared" si="269"/>
        <v>4.6591279889831305E-2</v>
      </c>
      <c r="K1478" s="25">
        <f t="shared" si="270"/>
        <v>5.897630365801431E-2</v>
      </c>
      <c r="L1478" s="25">
        <f t="shared" si="271"/>
        <v>0.44640465957268638</v>
      </c>
    </row>
    <row r="1479" spans="1:12" x14ac:dyDescent="0.2">
      <c r="A1479" s="27">
        <f t="shared" si="276"/>
        <v>16.600000000000101</v>
      </c>
      <c r="B1479" s="25">
        <f t="shared" si="277"/>
        <v>100.31668018366118</v>
      </c>
      <c r="C1479" s="25">
        <f t="shared" si="272"/>
        <v>7.7086105062177719</v>
      </c>
      <c r="D1479" s="26">
        <f t="shared" si="273"/>
        <v>7927.4069376982416</v>
      </c>
      <c r="E1479" s="25">
        <f t="shared" si="266"/>
        <v>0.44640465957268638</v>
      </c>
      <c r="F1479" s="28">
        <f t="shared" si="274"/>
        <v>0.29711337968285506</v>
      </c>
      <c r="G1479" s="25">
        <f t="shared" si="267"/>
        <v>0.10270000000000001</v>
      </c>
      <c r="H1479" s="25">
        <f t="shared" si="275"/>
        <v>0</v>
      </c>
      <c r="I1479" s="25">
        <f t="shared" si="268"/>
        <v>4.1451861246035167</v>
      </c>
      <c r="J1479" s="25">
        <f t="shared" si="269"/>
        <v>4.6591279889831305E-2</v>
      </c>
      <c r="K1479" s="25">
        <f t="shared" si="270"/>
        <v>5.897630365801431E-2</v>
      </c>
      <c r="L1479" s="25">
        <f t="shared" si="271"/>
        <v>0.44640465957268638</v>
      </c>
    </row>
    <row r="1480" spans="1:12" x14ac:dyDescent="0.2">
      <c r="A1480" s="27">
        <f t="shared" si="276"/>
        <v>16.600000000000101</v>
      </c>
      <c r="B1480" s="25">
        <f t="shared" si="277"/>
        <v>100.31668018366118</v>
      </c>
      <c r="C1480" s="25">
        <f t="shared" si="272"/>
        <v>7.7086105062177719</v>
      </c>
      <c r="D1480" s="26">
        <f t="shared" si="273"/>
        <v>7927.4069376982416</v>
      </c>
      <c r="E1480" s="25">
        <f t="shared" si="266"/>
        <v>0.44640465957268638</v>
      </c>
      <c r="F1480" s="28">
        <f t="shared" si="274"/>
        <v>0.29711337968285506</v>
      </c>
      <c r="G1480" s="25">
        <f t="shared" si="267"/>
        <v>0.10270000000000001</v>
      </c>
      <c r="H1480" s="25">
        <f t="shared" si="275"/>
        <v>0</v>
      </c>
      <c r="I1480" s="25">
        <f t="shared" si="268"/>
        <v>4.1451861246035167</v>
      </c>
      <c r="J1480" s="25">
        <f t="shared" si="269"/>
        <v>4.6591279889831305E-2</v>
      </c>
      <c r="K1480" s="25">
        <f t="shared" si="270"/>
        <v>5.897630365801431E-2</v>
      </c>
      <c r="L1480" s="25">
        <f t="shared" si="271"/>
        <v>0.44640465957268638</v>
      </c>
    </row>
    <row r="1481" spans="1:12" x14ac:dyDescent="0.2">
      <c r="A1481" s="27">
        <f t="shared" si="276"/>
        <v>16.600000000000101</v>
      </c>
      <c r="B1481" s="25">
        <f t="shared" si="277"/>
        <v>100.31668018366118</v>
      </c>
      <c r="C1481" s="25">
        <f t="shared" si="272"/>
        <v>7.7086105062177719</v>
      </c>
      <c r="D1481" s="26">
        <f t="shared" si="273"/>
        <v>7927.4069376982416</v>
      </c>
      <c r="E1481" s="25">
        <f t="shared" si="266"/>
        <v>0.44640465957268638</v>
      </c>
      <c r="F1481" s="28">
        <f t="shared" si="274"/>
        <v>0.29711337968285506</v>
      </c>
      <c r="G1481" s="25">
        <f t="shared" si="267"/>
        <v>0.10270000000000001</v>
      </c>
      <c r="H1481" s="25">
        <f t="shared" si="275"/>
        <v>0</v>
      </c>
      <c r="I1481" s="25">
        <f t="shared" si="268"/>
        <v>4.1451861246035167</v>
      </c>
      <c r="J1481" s="25">
        <f t="shared" si="269"/>
        <v>4.6591279889831305E-2</v>
      </c>
      <c r="K1481" s="25">
        <f t="shared" si="270"/>
        <v>5.897630365801431E-2</v>
      </c>
      <c r="L1481" s="25">
        <f t="shared" si="271"/>
        <v>0.44640465957268638</v>
      </c>
    </row>
    <row r="1482" spans="1:12" x14ac:dyDescent="0.2">
      <c r="A1482" s="27">
        <f t="shared" si="276"/>
        <v>16.600000000000101</v>
      </c>
      <c r="B1482" s="25">
        <f t="shared" si="277"/>
        <v>100.31668018366118</v>
      </c>
      <c r="C1482" s="25">
        <f t="shared" si="272"/>
        <v>7.7086105062177719</v>
      </c>
      <c r="D1482" s="26">
        <f t="shared" si="273"/>
        <v>7927.4069376982416</v>
      </c>
      <c r="E1482" s="25">
        <f t="shared" si="266"/>
        <v>0.44640465957268638</v>
      </c>
      <c r="F1482" s="28">
        <f t="shared" si="274"/>
        <v>0.29711337968285506</v>
      </c>
      <c r="G1482" s="25">
        <f t="shared" si="267"/>
        <v>0.10270000000000001</v>
      </c>
      <c r="H1482" s="25">
        <f t="shared" si="275"/>
        <v>0</v>
      </c>
      <c r="I1482" s="25">
        <f t="shared" si="268"/>
        <v>4.1451861246035167</v>
      </c>
      <c r="J1482" s="25">
        <f t="shared" si="269"/>
        <v>4.6591279889831305E-2</v>
      </c>
      <c r="K1482" s="25">
        <f t="shared" si="270"/>
        <v>5.897630365801431E-2</v>
      </c>
      <c r="L1482" s="25">
        <f t="shared" si="271"/>
        <v>0.44640465957268638</v>
      </c>
    </row>
    <row r="1483" spans="1:12" x14ac:dyDescent="0.2">
      <c r="A1483" s="27">
        <f t="shared" si="276"/>
        <v>16.600000000000101</v>
      </c>
      <c r="B1483" s="25">
        <f t="shared" si="277"/>
        <v>100.31668018366118</v>
      </c>
      <c r="C1483" s="25">
        <f t="shared" si="272"/>
        <v>7.7086105062177719</v>
      </c>
      <c r="D1483" s="26">
        <f t="shared" si="273"/>
        <v>7927.4069376982416</v>
      </c>
      <c r="E1483" s="25">
        <f t="shared" si="266"/>
        <v>0.44640465957268638</v>
      </c>
      <c r="F1483" s="28">
        <f t="shared" si="274"/>
        <v>0.29711337968285506</v>
      </c>
      <c r="G1483" s="25">
        <f t="shared" si="267"/>
        <v>0.10270000000000001</v>
      </c>
      <c r="H1483" s="25">
        <f t="shared" si="275"/>
        <v>0</v>
      </c>
      <c r="I1483" s="25">
        <f t="shared" si="268"/>
        <v>4.1451861246035167</v>
      </c>
      <c r="J1483" s="25">
        <f t="shared" si="269"/>
        <v>4.6591279889831305E-2</v>
      </c>
      <c r="K1483" s="25">
        <f t="shared" si="270"/>
        <v>5.897630365801431E-2</v>
      </c>
      <c r="L1483" s="25">
        <f t="shared" si="271"/>
        <v>0.44640465957268638</v>
      </c>
    </row>
    <row r="1484" spans="1:12" x14ac:dyDescent="0.2">
      <c r="A1484" s="27">
        <f t="shared" si="276"/>
        <v>16.600000000000101</v>
      </c>
      <c r="B1484" s="25">
        <f t="shared" si="277"/>
        <v>100.31668018366118</v>
      </c>
      <c r="C1484" s="25">
        <f t="shared" si="272"/>
        <v>7.7086105062177719</v>
      </c>
      <c r="D1484" s="26">
        <f t="shared" si="273"/>
        <v>7927.4069376982416</v>
      </c>
      <c r="E1484" s="25">
        <f t="shared" si="266"/>
        <v>0.44640465957268638</v>
      </c>
      <c r="F1484" s="28">
        <f t="shared" si="274"/>
        <v>0.29711337968285506</v>
      </c>
      <c r="G1484" s="25">
        <f t="shared" si="267"/>
        <v>0.10270000000000001</v>
      </c>
      <c r="H1484" s="25">
        <f t="shared" si="275"/>
        <v>0</v>
      </c>
      <c r="I1484" s="25">
        <f t="shared" si="268"/>
        <v>4.1451861246035167</v>
      </c>
      <c r="J1484" s="25">
        <f t="shared" si="269"/>
        <v>4.6591279889831305E-2</v>
      </c>
      <c r="K1484" s="25">
        <f t="shared" si="270"/>
        <v>5.897630365801431E-2</v>
      </c>
      <c r="L1484" s="25">
        <f t="shared" si="271"/>
        <v>0.44640465957268638</v>
      </c>
    </row>
    <row r="1485" spans="1:12" x14ac:dyDescent="0.2">
      <c r="A1485" s="27">
        <f t="shared" si="276"/>
        <v>16.600000000000101</v>
      </c>
      <c r="B1485" s="25">
        <f t="shared" si="277"/>
        <v>100.31668018366118</v>
      </c>
      <c r="C1485" s="25">
        <f t="shared" si="272"/>
        <v>7.7086105062177719</v>
      </c>
      <c r="D1485" s="26">
        <f t="shared" si="273"/>
        <v>7927.4069376982416</v>
      </c>
      <c r="E1485" s="25">
        <f t="shared" si="266"/>
        <v>0.44640465957268638</v>
      </c>
      <c r="F1485" s="28">
        <f t="shared" si="274"/>
        <v>0.29711337968285506</v>
      </c>
      <c r="G1485" s="25">
        <f t="shared" si="267"/>
        <v>0.10270000000000001</v>
      </c>
      <c r="H1485" s="25">
        <f t="shared" si="275"/>
        <v>0</v>
      </c>
      <c r="I1485" s="25">
        <f t="shared" si="268"/>
        <v>4.1451861246035167</v>
      </c>
      <c r="J1485" s="25">
        <f t="shared" si="269"/>
        <v>4.6591279889831305E-2</v>
      </c>
      <c r="K1485" s="25">
        <f t="shared" si="270"/>
        <v>5.897630365801431E-2</v>
      </c>
      <c r="L1485" s="25">
        <f t="shared" si="271"/>
        <v>0.44640465957268638</v>
      </c>
    </row>
    <row r="1486" spans="1:12" x14ac:dyDescent="0.2">
      <c r="A1486" s="27">
        <f t="shared" si="276"/>
        <v>16.600000000000101</v>
      </c>
      <c r="B1486" s="25">
        <f t="shared" si="277"/>
        <v>100.31668018366118</v>
      </c>
      <c r="C1486" s="25">
        <f t="shared" si="272"/>
        <v>7.7086105062177719</v>
      </c>
      <c r="D1486" s="26">
        <f t="shared" si="273"/>
        <v>7927.4069376982416</v>
      </c>
      <c r="E1486" s="25">
        <f t="shared" si="266"/>
        <v>0.44640465957268638</v>
      </c>
      <c r="F1486" s="28">
        <f t="shared" si="274"/>
        <v>0.29711337968285506</v>
      </c>
      <c r="G1486" s="25">
        <f t="shared" si="267"/>
        <v>0.10270000000000001</v>
      </c>
      <c r="H1486" s="25">
        <f t="shared" si="275"/>
        <v>0</v>
      </c>
      <c r="I1486" s="25">
        <f t="shared" si="268"/>
        <v>4.1451861246035167</v>
      </c>
      <c r="J1486" s="25">
        <f t="shared" si="269"/>
        <v>4.6591279889831305E-2</v>
      </c>
      <c r="K1486" s="25">
        <f t="shared" si="270"/>
        <v>5.897630365801431E-2</v>
      </c>
      <c r="L1486" s="25">
        <f t="shared" si="271"/>
        <v>0.44640465957268638</v>
      </c>
    </row>
    <row r="1487" spans="1:12" x14ac:dyDescent="0.2">
      <c r="A1487" s="27">
        <f t="shared" si="276"/>
        <v>16.600000000000101</v>
      </c>
      <c r="B1487" s="25">
        <f t="shared" si="277"/>
        <v>100.31668018366118</v>
      </c>
      <c r="C1487" s="25">
        <f t="shared" si="272"/>
        <v>7.7086105062177719</v>
      </c>
      <c r="D1487" s="26">
        <f t="shared" si="273"/>
        <v>7927.4069376982416</v>
      </c>
      <c r="E1487" s="25">
        <f t="shared" si="266"/>
        <v>0.44640465957268638</v>
      </c>
      <c r="F1487" s="28">
        <f t="shared" si="274"/>
        <v>0.29711337968285506</v>
      </c>
      <c r="G1487" s="25">
        <f t="shared" si="267"/>
        <v>0.10270000000000001</v>
      </c>
      <c r="H1487" s="25">
        <f t="shared" si="275"/>
        <v>0</v>
      </c>
      <c r="I1487" s="25">
        <f t="shared" si="268"/>
        <v>4.1451861246035167</v>
      </c>
      <c r="J1487" s="25">
        <f t="shared" si="269"/>
        <v>4.6591279889831305E-2</v>
      </c>
      <c r="K1487" s="25">
        <f t="shared" si="270"/>
        <v>5.897630365801431E-2</v>
      </c>
      <c r="L1487" s="25">
        <f t="shared" si="271"/>
        <v>0.44640465957268638</v>
      </c>
    </row>
    <row r="1488" spans="1:12" x14ac:dyDescent="0.2">
      <c r="A1488" s="27">
        <f t="shared" si="276"/>
        <v>16.600000000000101</v>
      </c>
      <c r="B1488" s="25">
        <f t="shared" si="277"/>
        <v>100.31668018366118</v>
      </c>
      <c r="C1488" s="25">
        <f t="shared" si="272"/>
        <v>7.7086105062177719</v>
      </c>
      <c r="D1488" s="26">
        <f t="shared" si="273"/>
        <v>7927.4069376982416</v>
      </c>
      <c r="E1488" s="25">
        <f t="shared" si="266"/>
        <v>0.44640465957268638</v>
      </c>
      <c r="F1488" s="28">
        <f t="shared" si="274"/>
        <v>0.29711337968285506</v>
      </c>
      <c r="G1488" s="25">
        <f t="shared" si="267"/>
        <v>0.10270000000000001</v>
      </c>
      <c r="H1488" s="25">
        <f t="shared" si="275"/>
        <v>0</v>
      </c>
      <c r="I1488" s="25">
        <f t="shared" si="268"/>
        <v>4.1451861246035167</v>
      </c>
      <c r="J1488" s="25">
        <f t="shared" si="269"/>
        <v>4.6591279889831305E-2</v>
      </c>
      <c r="K1488" s="25">
        <f t="shared" si="270"/>
        <v>5.897630365801431E-2</v>
      </c>
      <c r="L1488" s="25">
        <f t="shared" si="271"/>
        <v>0.44640465957268638</v>
      </c>
    </row>
    <row r="1489" spans="1:12" x14ac:dyDescent="0.2">
      <c r="A1489" s="27">
        <f t="shared" si="276"/>
        <v>16.600000000000101</v>
      </c>
      <c r="B1489" s="25">
        <f t="shared" si="277"/>
        <v>100.31668018366118</v>
      </c>
      <c r="C1489" s="25">
        <f t="shared" si="272"/>
        <v>7.7086105062177719</v>
      </c>
      <c r="D1489" s="26">
        <f t="shared" si="273"/>
        <v>7927.4069376982416</v>
      </c>
      <c r="E1489" s="25">
        <f t="shared" si="266"/>
        <v>0.44640465957268638</v>
      </c>
      <c r="F1489" s="28">
        <f t="shared" si="274"/>
        <v>0.29711337968285506</v>
      </c>
      <c r="G1489" s="25">
        <f t="shared" si="267"/>
        <v>0.10270000000000001</v>
      </c>
      <c r="H1489" s="25">
        <f t="shared" si="275"/>
        <v>0</v>
      </c>
      <c r="I1489" s="25">
        <f t="shared" si="268"/>
        <v>4.1451861246035167</v>
      </c>
      <c r="J1489" s="25">
        <f t="shared" si="269"/>
        <v>4.6591279889831305E-2</v>
      </c>
      <c r="K1489" s="25">
        <f t="shared" si="270"/>
        <v>5.897630365801431E-2</v>
      </c>
      <c r="L1489" s="25">
        <f t="shared" si="271"/>
        <v>0.44640465957268638</v>
      </c>
    </row>
    <row r="1490" spans="1:12" x14ac:dyDescent="0.2">
      <c r="A1490" s="27">
        <f t="shared" si="276"/>
        <v>16.600000000000101</v>
      </c>
      <c r="B1490" s="25">
        <f t="shared" si="277"/>
        <v>100.31668018366118</v>
      </c>
      <c r="C1490" s="25">
        <f t="shared" si="272"/>
        <v>7.7086105062177719</v>
      </c>
      <c r="D1490" s="26">
        <f t="shared" si="273"/>
        <v>7927.4069376982416</v>
      </c>
      <c r="E1490" s="25">
        <f t="shared" si="266"/>
        <v>0.44640465957268638</v>
      </c>
      <c r="F1490" s="28">
        <f t="shared" si="274"/>
        <v>0.29711337968285506</v>
      </c>
      <c r="G1490" s="25">
        <f t="shared" si="267"/>
        <v>0.10270000000000001</v>
      </c>
      <c r="H1490" s="25">
        <f t="shared" si="275"/>
        <v>0</v>
      </c>
      <c r="I1490" s="25">
        <f t="shared" si="268"/>
        <v>4.1451861246035167</v>
      </c>
      <c r="J1490" s="25">
        <f t="shared" si="269"/>
        <v>4.6591279889831305E-2</v>
      </c>
      <c r="K1490" s="25">
        <f t="shared" si="270"/>
        <v>5.897630365801431E-2</v>
      </c>
      <c r="L1490" s="25">
        <f t="shared" si="271"/>
        <v>0.44640465957268638</v>
      </c>
    </row>
    <row r="1491" spans="1:12" x14ac:dyDescent="0.2">
      <c r="A1491" s="27">
        <f t="shared" si="276"/>
        <v>16.600000000000101</v>
      </c>
      <c r="B1491" s="25">
        <f t="shared" si="277"/>
        <v>100.31668018366118</v>
      </c>
      <c r="C1491" s="25">
        <f t="shared" si="272"/>
        <v>7.7086105062177719</v>
      </c>
      <c r="D1491" s="26">
        <f t="shared" si="273"/>
        <v>7927.4069376982416</v>
      </c>
      <c r="E1491" s="25">
        <f t="shared" si="266"/>
        <v>0.44640465957268638</v>
      </c>
      <c r="F1491" s="28">
        <f t="shared" si="274"/>
        <v>0.29711337968285506</v>
      </c>
      <c r="G1491" s="25">
        <f t="shared" si="267"/>
        <v>0.10270000000000001</v>
      </c>
      <c r="H1491" s="25">
        <f t="shared" si="275"/>
        <v>0</v>
      </c>
      <c r="I1491" s="25">
        <f t="shared" si="268"/>
        <v>4.1451861246035167</v>
      </c>
      <c r="J1491" s="25">
        <f t="shared" si="269"/>
        <v>4.6591279889831305E-2</v>
      </c>
      <c r="K1491" s="25">
        <f t="shared" si="270"/>
        <v>5.897630365801431E-2</v>
      </c>
      <c r="L1491" s="25">
        <f t="shared" si="271"/>
        <v>0.44640465957268638</v>
      </c>
    </row>
    <row r="1492" spans="1:12" x14ac:dyDescent="0.2">
      <c r="A1492" s="27">
        <f t="shared" si="276"/>
        <v>16.600000000000101</v>
      </c>
      <c r="B1492" s="25">
        <f t="shared" si="277"/>
        <v>100.31668018366118</v>
      </c>
      <c r="C1492" s="25">
        <f t="shared" si="272"/>
        <v>7.7086105062177719</v>
      </c>
      <c r="D1492" s="26">
        <f t="shared" si="273"/>
        <v>7927.4069376982416</v>
      </c>
      <c r="E1492" s="25">
        <f t="shared" si="266"/>
        <v>0.44640465957268638</v>
      </c>
      <c r="F1492" s="28">
        <f t="shared" si="274"/>
        <v>0.29711337968285506</v>
      </c>
      <c r="G1492" s="25">
        <f t="shared" si="267"/>
        <v>0.10270000000000001</v>
      </c>
      <c r="H1492" s="25">
        <f t="shared" si="275"/>
        <v>0</v>
      </c>
      <c r="I1492" s="25">
        <f t="shared" si="268"/>
        <v>4.1451861246035167</v>
      </c>
      <c r="J1492" s="25">
        <f t="shared" si="269"/>
        <v>4.6591279889831305E-2</v>
      </c>
      <c r="K1492" s="25">
        <f t="shared" si="270"/>
        <v>5.897630365801431E-2</v>
      </c>
      <c r="L1492" s="25">
        <f t="shared" si="271"/>
        <v>0.44640465957268638</v>
      </c>
    </row>
    <row r="1493" spans="1:12" x14ac:dyDescent="0.2">
      <c r="A1493" s="27">
        <f t="shared" si="276"/>
        <v>16.600000000000101</v>
      </c>
      <c r="B1493" s="25">
        <f t="shared" si="277"/>
        <v>100.31668018366118</v>
      </c>
      <c r="C1493" s="25">
        <f t="shared" si="272"/>
        <v>7.7086105062177719</v>
      </c>
      <c r="D1493" s="26">
        <f t="shared" si="273"/>
        <v>7927.4069376982416</v>
      </c>
      <c r="E1493" s="25">
        <f t="shared" si="266"/>
        <v>0.44640465957268638</v>
      </c>
      <c r="F1493" s="28">
        <f t="shared" si="274"/>
        <v>0.29711337968285506</v>
      </c>
      <c r="G1493" s="25">
        <f t="shared" si="267"/>
        <v>0.10270000000000001</v>
      </c>
      <c r="H1493" s="25">
        <f t="shared" si="275"/>
        <v>0</v>
      </c>
      <c r="I1493" s="25">
        <f t="shared" si="268"/>
        <v>4.1451861246035167</v>
      </c>
      <c r="J1493" s="25">
        <f t="shared" si="269"/>
        <v>4.6591279889831305E-2</v>
      </c>
      <c r="K1493" s="25">
        <f t="shared" si="270"/>
        <v>5.897630365801431E-2</v>
      </c>
      <c r="L1493" s="25">
        <f t="shared" si="271"/>
        <v>0.44640465957268638</v>
      </c>
    </row>
    <row r="1494" spans="1:12" x14ac:dyDescent="0.2">
      <c r="A1494" s="27">
        <f t="shared" si="276"/>
        <v>16.600000000000101</v>
      </c>
      <c r="B1494" s="25">
        <f t="shared" si="277"/>
        <v>100.31668018366118</v>
      </c>
      <c r="C1494" s="25">
        <f t="shared" si="272"/>
        <v>7.7086105062177719</v>
      </c>
      <c r="D1494" s="26">
        <f t="shared" si="273"/>
        <v>7927.4069376982416</v>
      </c>
      <c r="E1494" s="25">
        <f t="shared" si="266"/>
        <v>0.44640465957268638</v>
      </c>
      <c r="F1494" s="28">
        <f t="shared" si="274"/>
        <v>0.29711337968285506</v>
      </c>
      <c r="G1494" s="25">
        <f t="shared" si="267"/>
        <v>0.10270000000000001</v>
      </c>
      <c r="H1494" s="25">
        <f t="shared" si="275"/>
        <v>0</v>
      </c>
      <c r="I1494" s="25">
        <f t="shared" si="268"/>
        <v>4.1451861246035167</v>
      </c>
      <c r="J1494" s="25">
        <f t="shared" si="269"/>
        <v>4.6591279889831305E-2</v>
      </c>
      <c r="K1494" s="25">
        <f t="shared" si="270"/>
        <v>5.897630365801431E-2</v>
      </c>
      <c r="L1494" s="25">
        <f t="shared" si="271"/>
        <v>0.44640465957268638</v>
      </c>
    </row>
    <row r="1495" spans="1:12" x14ac:dyDescent="0.2">
      <c r="A1495" s="27">
        <f t="shared" si="276"/>
        <v>16.600000000000101</v>
      </c>
      <c r="B1495" s="25">
        <f t="shared" si="277"/>
        <v>100.31668018366118</v>
      </c>
      <c r="C1495" s="25">
        <f t="shared" si="272"/>
        <v>7.7086105062177719</v>
      </c>
      <c r="D1495" s="26">
        <f t="shared" si="273"/>
        <v>7927.4069376982416</v>
      </c>
      <c r="E1495" s="25">
        <f t="shared" ref="E1495:E1501" si="278">$I1495*2/$D$6*($D$7/$B$11)</f>
        <v>0.44640465957268638</v>
      </c>
      <c r="F1495" s="28">
        <f t="shared" si="274"/>
        <v>0.29711337968285506</v>
      </c>
      <c r="G1495" s="25">
        <f t="shared" ref="G1495:G1501" si="279">IF(OR(AND(B1494&gt;14,B1494&lt;37),AND(B1494&gt;49,B1494&lt;72)),$D$8*(($F$4/1000)*C1494*C1494)/5+IF($B$12="Yes",$D$9,$D$10)*($F$4/1000)+IF($B$13="Yes",0,$D$11*($F$4/1000)),IF($B$12="Yes",$D$9,$D$10)*($F$4/1000))</f>
        <v>0.10270000000000001</v>
      </c>
      <c r="H1495" s="25">
        <f t="shared" si="275"/>
        <v>0</v>
      </c>
      <c r="I1495" s="25">
        <f t="shared" ref="I1495:I1501" si="280">IF($D1495&lt;=$B$17,$C$17-$D$17*$D1495,IF($D1495&lt;=$B$18,$C$18-$D$18*($D1495-$B$17),IF($D1495&lt;=$B$19,$C$19-$D$19*($D1495-$B$18),IF($D1495&gt;=$B$19+1,0))))</f>
        <v>4.1451861246035167</v>
      </c>
      <c r="J1495" s="25">
        <f t="shared" ref="J1495:J1501" si="281">$L1495+$H1495-$F1495-$G1495</f>
        <v>4.6591279889831305E-2</v>
      </c>
      <c r="K1495" s="25">
        <f t="shared" ref="K1495:K1500" si="282">$J1495/($F$4/1000)</f>
        <v>5.897630365801431E-2</v>
      </c>
      <c r="L1495" s="25">
        <f t="shared" ref="L1495:L1501" si="283">IF($B$12="Yes",IF(E1495&gt;=$D$12*($F$4/1000),$D$12*($F$4/1000),E1495),IF(E1495&gt;=$D$13*($F$4/1000),$D$13*($F$4/1000),E1495))</f>
        <v>0.44640465957268638</v>
      </c>
    </row>
    <row r="1496" spans="1:12" x14ac:dyDescent="0.2">
      <c r="A1496" s="27">
        <f t="shared" si="276"/>
        <v>16.600000000000101</v>
      </c>
      <c r="B1496" s="25">
        <f t="shared" si="277"/>
        <v>100.31668018366118</v>
      </c>
      <c r="C1496" s="25">
        <f t="shared" ref="C1496:C1501" si="284">SQRT($C1495*$C1495+2*$K1495*($B1496-$B1495))</f>
        <v>7.7086105062177719</v>
      </c>
      <c r="D1496" s="26">
        <f t="shared" ref="D1496:D1501" si="285">$C1496/(3.1416*$D$6)*($D$7/$B$11)*60000</f>
        <v>7927.4069376982416</v>
      </c>
      <c r="E1496" s="25">
        <f t="shared" si="278"/>
        <v>0.44640465957268638</v>
      </c>
      <c r="F1496" s="28">
        <f t="shared" ref="F1496:F1501" si="286">B$8*$C1496*$C1496</f>
        <v>0.29711337968285506</v>
      </c>
      <c r="G1496" s="25">
        <f t="shared" si="279"/>
        <v>0.10270000000000001</v>
      </c>
      <c r="H1496" s="25">
        <f t="shared" ref="H1496:H1501" si="287">IF(B1496&lt;6.7,0.445/8.5*($F$4/1000)*9.81,IF(AND(B1496&gt;=6.7,B1496&lt;=76.72),0,IF(AND(B1496&gt;76.2,B1496&lt;84.92),0.445/8.5*($F$4/1000)*-9.81,IF(AND(B1496&gt;=84.92,B1496&lt;=84.92),0,IF(AND(B1496&gt;84.92,B1496&lt;92.12),0.445/8.5*($F$4/1000)*9.81,IF(B1496&gt;=92.12,0))))))</f>
        <v>0</v>
      </c>
      <c r="I1496" s="25">
        <f t="shared" si="280"/>
        <v>4.1451861246035167</v>
      </c>
      <c r="J1496" s="25">
        <f t="shared" si="281"/>
        <v>4.6591279889831305E-2</v>
      </c>
      <c r="K1496" s="25">
        <f t="shared" si="282"/>
        <v>5.897630365801431E-2</v>
      </c>
      <c r="L1496" s="25">
        <f t="shared" si="283"/>
        <v>0.44640465957268638</v>
      </c>
    </row>
    <row r="1497" spans="1:12" x14ac:dyDescent="0.2">
      <c r="A1497" s="27">
        <f>IF($B1496&gt;=100,A1496,A1496+0.05)</f>
        <v>16.600000000000101</v>
      </c>
      <c r="B1497" s="25">
        <f>IF(B1496&gt;100,B1496,$B1496+$C1496*0.05+0.5*0.0025*$K1496)</f>
        <v>100.31668018366118</v>
      </c>
      <c r="C1497" s="25">
        <f t="shared" si="284"/>
        <v>7.7086105062177719</v>
      </c>
      <c r="D1497" s="26">
        <f t="shared" si="285"/>
        <v>7927.4069376982416</v>
      </c>
      <c r="E1497" s="25">
        <f t="shared" si="278"/>
        <v>0.44640465957268638</v>
      </c>
      <c r="F1497" s="28">
        <f t="shared" si="286"/>
        <v>0.29711337968285506</v>
      </c>
      <c r="G1497" s="25">
        <f t="shared" si="279"/>
        <v>0.10270000000000001</v>
      </c>
      <c r="H1497" s="25">
        <f t="shared" si="287"/>
        <v>0</v>
      </c>
      <c r="I1497" s="25">
        <f t="shared" si="280"/>
        <v>4.1451861246035167</v>
      </c>
      <c r="J1497" s="25">
        <f t="shared" si="281"/>
        <v>4.6591279889831305E-2</v>
      </c>
      <c r="K1497" s="25">
        <f t="shared" si="282"/>
        <v>5.897630365801431E-2</v>
      </c>
      <c r="L1497" s="25">
        <f t="shared" si="283"/>
        <v>0.44640465957268638</v>
      </c>
    </row>
    <row r="1498" spans="1:12" x14ac:dyDescent="0.2">
      <c r="A1498" s="27">
        <f>IF($B1497&gt;=100,A1497,A1497+0.05)</f>
        <v>16.600000000000101</v>
      </c>
      <c r="B1498" s="25">
        <f>IF(B1497&gt;100,B1497,$B1497+$C1497*0.05+0.5*0.0025*$K1497)</f>
        <v>100.31668018366118</v>
      </c>
      <c r="C1498" s="25">
        <f t="shared" si="284"/>
        <v>7.7086105062177719</v>
      </c>
      <c r="D1498" s="26">
        <f t="shared" si="285"/>
        <v>7927.4069376982416</v>
      </c>
      <c r="E1498" s="25">
        <f t="shared" si="278"/>
        <v>0.44640465957268638</v>
      </c>
      <c r="F1498" s="28">
        <f t="shared" si="286"/>
        <v>0.29711337968285506</v>
      </c>
      <c r="G1498" s="25">
        <f t="shared" si="279"/>
        <v>0.10270000000000001</v>
      </c>
      <c r="H1498" s="25">
        <f t="shared" si="287"/>
        <v>0</v>
      </c>
      <c r="I1498" s="25">
        <f t="shared" si="280"/>
        <v>4.1451861246035167</v>
      </c>
      <c r="J1498" s="25">
        <f t="shared" si="281"/>
        <v>4.6591279889831305E-2</v>
      </c>
      <c r="K1498" s="25">
        <f t="shared" si="282"/>
        <v>5.897630365801431E-2</v>
      </c>
      <c r="L1498" s="25">
        <f t="shared" si="283"/>
        <v>0.44640465957268638</v>
      </c>
    </row>
    <row r="1499" spans="1:12" x14ac:dyDescent="0.2">
      <c r="A1499" s="27">
        <f>IF($B1498&gt;=100,A1498,A1498+0.05)</f>
        <v>16.600000000000101</v>
      </c>
      <c r="B1499" s="25">
        <f>IF(B1498&gt;100,B1498,$B1498+$C1498*0.05+0.5*0.0025*$K1498)</f>
        <v>100.31668018366118</v>
      </c>
      <c r="C1499" s="25">
        <f t="shared" si="284"/>
        <v>7.7086105062177719</v>
      </c>
      <c r="D1499" s="26">
        <f t="shared" si="285"/>
        <v>7927.4069376982416</v>
      </c>
      <c r="E1499" s="25">
        <f t="shared" si="278"/>
        <v>0.44640465957268638</v>
      </c>
      <c r="F1499" s="28">
        <f t="shared" si="286"/>
        <v>0.29711337968285506</v>
      </c>
      <c r="G1499" s="25">
        <f t="shared" si="279"/>
        <v>0.10270000000000001</v>
      </c>
      <c r="H1499" s="25">
        <f t="shared" si="287"/>
        <v>0</v>
      </c>
      <c r="I1499" s="25">
        <f t="shared" si="280"/>
        <v>4.1451861246035167</v>
      </c>
      <c r="J1499" s="25">
        <f t="shared" si="281"/>
        <v>4.6591279889831305E-2</v>
      </c>
      <c r="K1499" s="25">
        <f t="shared" si="282"/>
        <v>5.897630365801431E-2</v>
      </c>
      <c r="L1499" s="25">
        <f t="shared" si="283"/>
        <v>0.44640465957268638</v>
      </c>
    </row>
    <row r="1500" spans="1:12" x14ac:dyDescent="0.2">
      <c r="A1500" s="27">
        <f>IF($B1499&gt;=100,A1499,A1499+0.05)</f>
        <v>16.600000000000101</v>
      </c>
      <c r="B1500" s="25">
        <f>IF(B1499&gt;100,B1499,$B1499+$C1499*0.05+0.5*0.0025*$K1499)</f>
        <v>100.31668018366118</v>
      </c>
      <c r="C1500" s="25">
        <f t="shared" si="284"/>
        <v>7.7086105062177719</v>
      </c>
      <c r="D1500" s="26">
        <f t="shared" si="285"/>
        <v>7927.4069376982416</v>
      </c>
      <c r="E1500" s="25">
        <f t="shared" si="278"/>
        <v>0.44640465957268638</v>
      </c>
      <c r="F1500" s="28">
        <f t="shared" si="286"/>
        <v>0.29711337968285506</v>
      </c>
      <c r="G1500" s="25">
        <f t="shared" si="279"/>
        <v>0.10270000000000001</v>
      </c>
      <c r="H1500" s="25">
        <f t="shared" si="287"/>
        <v>0</v>
      </c>
      <c r="I1500" s="25">
        <f t="shared" si="280"/>
        <v>4.1451861246035167</v>
      </c>
      <c r="J1500" s="25">
        <f t="shared" si="281"/>
        <v>4.6591279889831305E-2</v>
      </c>
      <c r="K1500" s="25">
        <f t="shared" si="282"/>
        <v>5.897630365801431E-2</v>
      </c>
      <c r="L1500" s="25">
        <f t="shared" si="283"/>
        <v>0.44640465957268638</v>
      </c>
    </row>
    <row r="1501" spans="1:12" x14ac:dyDescent="0.2">
      <c r="A1501" s="27">
        <f>IF($B1500&gt;=100,A1500,A1500+0.05)</f>
        <v>16.600000000000101</v>
      </c>
      <c r="B1501" s="25">
        <f>IF(B1500&gt;100,B1500,$B1500+$C1500*0.05+0.5*0.0025*$K1500)</f>
        <v>100.31668018366118</v>
      </c>
      <c r="C1501" s="25">
        <f t="shared" si="284"/>
        <v>7.7086105062177719</v>
      </c>
      <c r="D1501" s="26">
        <f t="shared" si="285"/>
        <v>7927.4069376982416</v>
      </c>
      <c r="E1501" s="25">
        <f t="shared" si="278"/>
        <v>0.44640465957268638</v>
      </c>
      <c r="F1501" s="28">
        <f t="shared" si="286"/>
        <v>0.29711337968285506</v>
      </c>
      <c r="G1501" s="25">
        <f t="shared" si="279"/>
        <v>0.10270000000000001</v>
      </c>
      <c r="H1501" s="25">
        <f t="shared" si="287"/>
        <v>0</v>
      </c>
      <c r="I1501" s="25">
        <f t="shared" si="280"/>
        <v>4.1451861246035167</v>
      </c>
      <c r="J1501" s="25">
        <f t="shared" si="281"/>
        <v>4.6591279889831305E-2</v>
      </c>
      <c r="K1501" s="25">
        <f>$J1501/($F$4/1000)</f>
        <v>5.897630365801431E-2</v>
      </c>
      <c r="L1501" s="25">
        <f t="shared" si="283"/>
        <v>0.44640465957268638</v>
      </c>
    </row>
    <row r="1502" spans="1:12" x14ac:dyDescent="0.2">
      <c r="A1502" s="27"/>
      <c r="B1502" s="25"/>
      <c r="C1502" s="25"/>
      <c r="D1502" s="26"/>
      <c r="E1502" s="25"/>
      <c r="F1502" s="28"/>
      <c r="G1502" s="25"/>
      <c r="H1502" s="25"/>
      <c r="I1502" s="25"/>
      <c r="J1502" s="25"/>
      <c r="K1502" s="25"/>
      <c r="L1502" s="25"/>
    </row>
    <row r="1503" spans="1:12" ht="18" x14ac:dyDescent="0.25">
      <c r="A1503" s="20" t="s">
        <v>55</v>
      </c>
      <c r="B1503"/>
      <c r="C1503"/>
      <c r="D1503"/>
      <c r="E1503"/>
      <c r="F1503"/>
      <c r="G1503"/>
      <c r="H1503"/>
      <c r="I1503"/>
      <c r="J1503"/>
      <c r="K1503"/>
      <c r="L1503"/>
    </row>
    <row r="1504" spans="1:12" x14ac:dyDescent="0.2">
      <c r="A1504" s="2" t="s">
        <v>11</v>
      </c>
      <c r="B1504" s="5" t="s">
        <v>10</v>
      </c>
      <c r="C1504" s="5" t="s">
        <v>9</v>
      </c>
      <c r="D1504" s="5" t="s">
        <v>20</v>
      </c>
      <c r="E1504" s="5" t="s">
        <v>18</v>
      </c>
      <c r="F1504" s="5" t="s">
        <v>17</v>
      </c>
      <c r="G1504" s="5" t="s">
        <v>16</v>
      </c>
      <c r="H1504" s="5" t="s">
        <v>12</v>
      </c>
      <c r="I1504" s="5" t="s">
        <v>15</v>
      </c>
      <c r="J1504" s="5" t="s">
        <v>13</v>
      </c>
      <c r="K1504" s="5" t="s">
        <v>14</v>
      </c>
      <c r="L1504" s="5" t="s">
        <v>24</v>
      </c>
    </row>
    <row r="1505" spans="1:12" x14ac:dyDescent="0.2">
      <c r="A1505" s="27">
        <f>A1501</f>
        <v>16.600000000000101</v>
      </c>
      <c r="B1505" s="25">
        <f>B1501</f>
        <v>100.31668018366118</v>
      </c>
      <c r="C1505" s="25">
        <f>C1501</f>
        <v>7.7086105062177719</v>
      </c>
      <c r="D1505" s="26">
        <f t="shared" ref="D1505:D1568" si="288">$C1505/(3.1416*$D$6)*($D$7/$B$11)*60000</f>
        <v>7927.4069376982416</v>
      </c>
      <c r="E1505" s="25">
        <f t="shared" ref="E1505:E1568" si="289">$I1505*2/$D$6*($D$7/$B$11)</f>
        <v>0.44640465957268638</v>
      </c>
      <c r="F1505" s="28">
        <f>B$8*$C1505*$C1505</f>
        <v>0.29711337968285506</v>
      </c>
      <c r="G1505" s="25">
        <f t="shared" ref="G1505:G1568" si="290">IF(OR(AND(B1504&gt;14,B1504&lt;37),AND(B1504&gt;49,B1504&lt;72)),$D$8*(($F$4/1000)*C1504*C1504)/5+IF($B$12="Yes",$D$9,$D$10)*($F$4/1000)+IF($B$13="Yes",0,$D$11*($F$4/1000)),IF($B$12="Yes",$D$9,$D$10)*($F$4/1000))</f>
        <v>0.10270000000000001</v>
      </c>
      <c r="H1505" s="25">
        <f t="shared" ref="H1505:H1568" si="291">IF(B1505&lt;6.7,0.445/8.5*($F$4/1000)*9.81,IF(AND(B1505&gt;=6.7,B1505&lt;=76.72),0,IF(AND(B1505&gt;76.2,B1505&lt;84.92),0.445/8.5*($F$4/1000)*-9.81,IF(AND(B1505&gt;=84.92,B1505&lt;=84.92),0,IF(AND(B1505&gt;84.92,B1505&lt;92.12),0.445/8.5*($F$4/1000)*9.81,IF(B1505&gt;=92.12,0))))))</f>
        <v>0</v>
      </c>
      <c r="I1505" s="25">
        <f t="shared" ref="I1505:I1568" si="292">IF($D1505&lt;=$B$17,$C$17-$D$17*$D1505,IF($D1505&lt;=$B$18,$C$18-$D$18*($D1505-$B$17),IF($D1505&lt;=$B$19,$C$19-$D$19*($D1505-$B$18),IF($D1505&gt;=$B$19+1,0))))</f>
        <v>4.1451861246035167</v>
      </c>
      <c r="J1505" s="25">
        <f t="shared" ref="J1505:J1568" si="293">$L1505+$H1505-$F1505-$G1505</f>
        <v>4.6591279889831305E-2</v>
      </c>
      <c r="K1505" s="25">
        <f>$J1505/($F$4/1000)</f>
        <v>5.897630365801431E-2</v>
      </c>
      <c r="L1505" s="25">
        <f t="shared" ref="L1505:L1568" si="294">IF($B$12="Yes",IF(E1505&gt;=$D$12*($F$4/1000),$D$12*($F$4/1000),E1505),IF(E1505&gt;=$D$13*($F$4/1000),$D$13*($F$4/1000),E1505))</f>
        <v>0.44640465957268638</v>
      </c>
    </row>
    <row r="1506" spans="1:12" x14ac:dyDescent="0.2">
      <c r="A1506" s="27">
        <f>IF($B1505&gt;=186.45,A1505,A1505+0.05)</f>
        <v>16.650000000000102</v>
      </c>
      <c r="B1506" s="25">
        <f>IF(B1505&gt;186.45,B1505,$B1505+$C1505*0.05+0.5*0.0025*$K1505)</f>
        <v>100.70218442935165</v>
      </c>
      <c r="C1506" s="25">
        <f t="shared" ref="C1506:C1569" si="295">SQRT($C1505*$C1505+2*$K1505*($B1506-$B1505))</f>
        <v>7.7115593214006726</v>
      </c>
      <c r="D1506" s="26">
        <f t="shared" si="288"/>
        <v>7930.4394502269352</v>
      </c>
      <c r="E1506" s="25">
        <f t="shared" si="289"/>
        <v>0.44575150302804467</v>
      </c>
      <c r="F1506" s="28">
        <f>'Lap 1'!B$8*$C1506*$C1506</f>
        <v>0.297340735837408</v>
      </c>
      <c r="G1506" s="25">
        <f t="shared" si="290"/>
        <v>0.10270000000000001</v>
      </c>
      <c r="H1506" s="25">
        <f t="shared" si="291"/>
        <v>0</v>
      </c>
      <c r="I1506" s="25">
        <f t="shared" si="292"/>
        <v>4.1391210995461298</v>
      </c>
      <c r="J1506" s="25">
        <f t="shared" si="293"/>
        <v>4.5710767190636659E-2</v>
      </c>
      <c r="K1506" s="25">
        <f t="shared" ref="K1506:K1569" si="296">$J1506/($F$4/1000)</f>
        <v>5.7861730621059058E-2</v>
      </c>
      <c r="L1506" s="25">
        <f t="shared" si="294"/>
        <v>0.44575150302804467</v>
      </c>
    </row>
    <row r="1507" spans="1:12" x14ac:dyDescent="0.2">
      <c r="A1507" s="27">
        <f>IF($B1506&gt;=186.45,A1506,A1506+0.05)</f>
        <v>16.700000000000102</v>
      </c>
      <c r="B1507" s="25">
        <f>IF(B1506&gt;186.45,B1506,$B1506+$C1506*0.05+0.5*0.0025*$K1506)</f>
        <v>101.08783472258496</v>
      </c>
      <c r="C1507" s="25">
        <f t="shared" si="295"/>
        <v>7.7144524079317254</v>
      </c>
      <c r="D1507" s="26">
        <f t="shared" si="288"/>
        <v>7933.4146523362042</v>
      </c>
      <c r="E1507" s="25">
        <f t="shared" si="289"/>
        <v>0.44511069026604833</v>
      </c>
      <c r="F1507" s="28">
        <f>'Lap 1'!B$8*$C1507*$C1507</f>
        <v>0.29756387977121795</v>
      </c>
      <c r="G1507" s="25">
        <f t="shared" si="290"/>
        <v>0.10270000000000001</v>
      </c>
      <c r="H1507" s="25">
        <f t="shared" si="291"/>
        <v>0</v>
      </c>
      <c r="I1507" s="25">
        <f t="shared" si="292"/>
        <v>4.1331706953275917</v>
      </c>
      <c r="J1507" s="25">
        <f t="shared" si="293"/>
        <v>4.4846810494830358E-2</v>
      </c>
      <c r="K1507" s="25">
        <f t="shared" si="296"/>
        <v>5.6768114550418171E-2</v>
      </c>
      <c r="L1507" s="25">
        <f t="shared" si="294"/>
        <v>0.44511069026604833</v>
      </c>
    </row>
    <row r="1508" spans="1:12" x14ac:dyDescent="0.2">
      <c r="A1508" s="27">
        <f>IF($B1507&gt;=186.45,A1507,A1507+0.05)</f>
        <v>16.750000000000103</v>
      </c>
      <c r="B1508" s="25">
        <f>IF(B1507&gt;186.45,B1507,$B1507+$C1507*0.05+0.5*0.0025*$K1507)</f>
        <v>101.47362830312474</v>
      </c>
      <c r="C1508" s="25">
        <f t="shared" si="295"/>
        <v>7.717290813659246</v>
      </c>
      <c r="D1508" s="26">
        <f t="shared" si="288"/>
        <v>7936.3336216158423</v>
      </c>
      <c r="E1508" s="25">
        <f t="shared" si="289"/>
        <v>0.44448198919043397</v>
      </c>
      <c r="F1508" s="28">
        <f>'Lap 1'!B$8*$C1508*$C1508</f>
        <v>0.2977828875129469</v>
      </c>
      <c r="G1508" s="25">
        <f t="shared" si="290"/>
        <v>0.10270000000000001</v>
      </c>
      <c r="H1508" s="25">
        <f t="shared" si="291"/>
        <v>0</v>
      </c>
      <c r="I1508" s="25">
        <f t="shared" si="292"/>
        <v>4.1273327567683156</v>
      </c>
      <c r="J1508" s="25">
        <f t="shared" si="293"/>
        <v>4.3999101677487051E-2</v>
      </c>
      <c r="K1508" s="25">
        <f t="shared" si="296"/>
        <v>5.569506541454057E-2</v>
      </c>
      <c r="L1508" s="25">
        <f t="shared" si="294"/>
        <v>0.44448198919043397</v>
      </c>
    </row>
    <row r="1509" spans="1:12" x14ac:dyDescent="0.2">
      <c r="A1509" s="27">
        <f t="shared" ref="A1509:A1572" si="297">IF($B1508&gt;=186.45,A1508,A1508+0.05)</f>
        <v>16.800000000000104</v>
      </c>
      <c r="B1509" s="25">
        <f t="shared" ref="B1509:B1572" si="298">IF(B1508&gt;186.45,B1508,$B1508+$C1508*0.05+0.5*0.0025*$K1508)</f>
        <v>101.85956246263947</v>
      </c>
      <c r="C1509" s="25">
        <f t="shared" si="295"/>
        <v>7.7200755669299728</v>
      </c>
      <c r="D1509" s="26">
        <f t="shared" si="288"/>
        <v>7939.1974156005472</v>
      </c>
      <c r="E1509" s="25">
        <f t="shared" si="289"/>
        <v>0.44386517202449743</v>
      </c>
      <c r="F1509" s="28">
        <f>'Lap 1'!B$8*$C1509*$C1509</f>
        <v>0.29799783379554567</v>
      </c>
      <c r="G1509" s="25">
        <f t="shared" si="290"/>
        <v>0.10270000000000001</v>
      </c>
      <c r="H1509" s="25">
        <f t="shared" si="291"/>
        <v>0</v>
      </c>
      <c r="I1509" s="25">
        <f t="shared" si="292"/>
        <v>4.1216051687989053</v>
      </c>
      <c r="J1509" s="25">
        <f t="shared" si="293"/>
        <v>4.3167338228951746E-2</v>
      </c>
      <c r="K1509" s="25">
        <f t="shared" si="296"/>
        <v>5.4642200289812336E-2</v>
      </c>
      <c r="L1509" s="25">
        <f t="shared" si="294"/>
        <v>0.44386517202449743</v>
      </c>
    </row>
    <row r="1510" spans="1:12" x14ac:dyDescent="0.2">
      <c r="A1510" s="27">
        <f t="shared" si="297"/>
        <v>16.850000000000104</v>
      </c>
      <c r="B1510" s="25">
        <f t="shared" si="298"/>
        <v>102.24563454373633</v>
      </c>
      <c r="C1510" s="25">
        <f t="shared" si="295"/>
        <v>7.7228076769444636</v>
      </c>
      <c r="D1510" s="26">
        <f t="shared" si="288"/>
        <v>7942.0070721353986</v>
      </c>
      <c r="E1510" s="25">
        <f t="shared" si="289"/>
        <v>0.44326001523237563</v>
      </c>
      <c r="F1510" s="28">
        <f>'Lap 1'!B$8*$C1510*$C1510</f>
        <v>0.29820879207536172</v>
      </c>
      <c r="G1510" s="25">
        <f t="shared" si="290"/>
        <v>0.10270000000000001</v>
      </c>
      <c r="H1510" s="25">
        <f t="shared" si="291"/>
        <v>0</v>
      </c>
      <c r="I1510" s="25">
        <f t="shared" si="292"/>
        <v>4.1159858557292024</v>
      </c>
      <c r="J1510" s="25">
        <f t="shared" si="293"/>
        <v>4.2351223157013895E-2</v>
      </c>
      <c r="K1510" s="25">
        <f t="shared" si="296"/>
        <v>5.3609143236726449E-2</v>
      </c>
      <c r="L1510" s="25">
        <f t="shared" si="294"/>
        <v>0.44326001523237563</v>
      </c>
    </row>
    <row r="1511" spans="1:12" x14ac:dyDescent="0.2">
      <c r="A1511" s="27">
        <f t="shared" si="297"/>
        <v>16.900000000000105</v>
      </c>
      <c r="B1511" s="25">
        <f t="shared" si="298"/>
        <v>102.6318419390126</v>
      </c>
      <c r="C1511" s="25">
        <f t="shared" si="295"/>
        <v>7.7254881341062998</v>
      </c>
      <c r="D1511" s="26">
        <f t="shared" si="288"/>
        <v>7944.7636097349832</v>
      </c>
      <c r="E1511" s="25">
        <f t="shared" si="289"/>
        <v>0.44266629944169589</v>
      </c>
      <c r="F1511" s="28">
        <f>'Lap 1'!B$8*$C1511*$C1511</f>
        <v>0.29841583455108617</v>
      </c>
      <c r="G1511" s="25">
        <f t="shared" si="290"/>
        <v>0.10270000000000001</v>
      </c>
      <c r="H1511" s="25">
        <f t="shared" si="291"/>
        <v>0</v>
      </c>
      <c r="I1511" s="25">
        <f t="shared" si="292"/>
        <v>4.1104727805300332</v>
      </c>
      <c r="J1511" s="25">
        <f t="shared" si="293"/>
        <v>4.1550464890609706E-2</v>
      </c>
      <c r="K1511" s="25">
        <f t="shared" si="296"/>
        <v>5.259552517798697E-2</v>
      </c>
      <c r="L1511" s="25">
        <f t="shared" si="294"/>
        <v>0.44266629944169589</v>
      </c>
    </row>
    <row r="1512" spans="1:12" x14ac:dyDescent="0.2">
      <c r="A1512" s="27">
        <f t="shared" si="297"/>
        <v>16.950000000000106</v>
      </c>
      <c r="B1512" s="25">
        <f t="shared" si="298"/>
        <v>103.01818209012438</v>
      </c>
      <c r="C1512" s="25">
        <f t="shared" si="295"/>
        <v>7.7281179103651994</v>
      </c>
      <c r="D1512" s="26">
        <f t="shared" si="288"/>
        <v>7947.4680279362392</v>
      </c>
      <c r="E1512" s="25">
        <f t="shared" si="289"/>
        <v>0.44208380936757918</v>
      </c>
      <c r="F1512" s="28">
        <f>'Lap 1'!B$8*$C1512*$C1512</f>
        <v>0.29861903218253688</v>
      </c>
      <c r="G1512" s="25">
        <f t="shared" si="290"/>
        <v>0.10270000000000001</v>
      </c>
      <c r="H1512" s="25">
        <f t="shared" si="291"/>
        <v>0</v>
      </c>
      <c r="I1512" s="25">
        <f t="shared" si="292"/>
        <v>4.1050639441275214</v>
      </c>
      <c r="J1512" s="25">
        <f t="shared" si="293"/>
        <v>4.0764777185042289E-2</v>
      </c>
      <c r="K1512" s="25">
        <f t="shared" si="296"/>
        <v>5.1600983778534538E-2</v>
      </c>
      <c r="L1512" s="25">
        <f t="shared" si="294"/>
        <v>0.44208380936757918</v>
      </c>
    </row>
    <row r="1513" spans="1:12" x14ac:dyDescent="0.2">
      <c r="A1513" s="27">
        <f t="shared" si="297"/>
        <v>17.000000000000107</v>
      </c>
      <c r="B1513" s="25">
        <f t="shared" si="298"/>
        <v>103.40465248687238</v>
      </c>
      <c r="C1513" s="25">
        <f t="shared" si="295"/>
        <v>7.7306979595541261</v>
      </c>
      <c r="D1513" s="26">
        <f t="shared" si="288"/>
        <v>7950.1213076451313</v>
      </c>
      <c r="E1513" s="25">
        <f t="shared" si="289"/>
        <v>0.44151233373797166</v>
      </c>
      <c r="F1513" s="28">
        <f>'Lap 1'!B$8*$C1513*$C1513</f>
        <v>0.29881845470927165</v>
      </c>
      <c r="G1513" s="25">
        <f t="shared" si="290"/>
        <v>0.10270000000000001</v>
      </c>
      <c r="H1513" s="25">
        <f t="shared" si="291"/>
        <v>0</v>
      </c>
      <c r="I1513" s="25">
        <f t="shared" si="292"/>
        <v>4.0997573847097373</v>
      </c>
      <c r="J1513" s="25">
        <f t="shared" si="293"/>
        <v>3.9993879028699997E-2</v>
      </c>
      <c r="K1513" s="25">
        <f t="shared" si="296"/>
        <v>5.0625163327468345E-2</v>
      </c>
      <c r="L1513" s="25">
        <f t="shared" si="294"/>
        <v>0.44151233373797166</v>
      </c>
    </row>
    <row r="1514" spans="1:12" x14ac:dyDescent="0.2">
      <c r="A1514" s="27">
        <f t="shared" si="297"/>
        <v>17.050000000000107</v>
      </c>
      <c r="B1514" s="25">
        <f t="shared" si="298"/>
        <v>103.79125066630425</v>
      </c>
      <c r="C1514" s="25">
        <f t="shared" si="295"/>
        <v>7.7332292177204991</v>
      </c>
      <c r="D1514" s="26">
        <f t="shared" si="288"/>
        <v>7952.7244114772711</v>
      </c>
      <c r="E1514" s="25">
        <f t="shared" si="289"/>
        <v>0.44095166522027995</v>
      </c>
      <c r="F1514" s="28">
        <f>'Lap 1'!B$8*$C1514*$C1514</f>
        <v>0.29901417066903002</v>
      </c>
      <c r="G1514" s="25">
        <f t="shared" si="290"/>
        <v>0.10270000000000001</v>
      </c>
      <c r="H1514" s="25">
        <f t="shared" si="291"/>
        <v>0</v>
      </c>
      <c r="I1514" s="25">
        <f t="shared" si="292"/>
        <v>4.0945511770454575</v>
      </c>
      <c r="J1514" s="25">
        <f t="shared" si="293"/>
        <v>3.9237494551249918E-2</v>
      </c>
      <c r="K1514" s="25">
        <f t="shared" si="296"/>
        <v>4.9667714621835335E-2</v>
      </c>
      <c r="L1514" s="25">
        <f t="shared" si="294"/>
        <v>0.44095166522027995</v>
      </c>
    </row>
    <row r="1515" spans="1:12" x14ac:dyDescent="0.2">
      <c r="A1515" s="27">
        <f t="shared" si="297"/>
        <v>17.100000000000108</v>
      </c>
      <c r="B1515" s="25">
        <f t="shared" si="298"/>
        <v>104.17797421183356</v>
      </c>
      <c r="C1515" s="25">
        <f t="shared" si="295"/>
        <v>7.7357126034515904</v>
      </c>
      <c r="D1515" s="26">
        <f t="shared" si="288"/>
        <v>7955.2782840925447</v>
      </c>
      <c r="E1515" s="25">
        <f t="shared" si="289"/>
        <v>0.44040160034929798</v>
      </c>
      <c r="F1515" s="28">
        <f>'Lap 1'!B$8*$C1515*$C1515</f>
        <v>0.29920624741599888</v>
      </c>
      <c r="G1515" s="25">
        <f t="shared" si="290"/>
        <v>0.10270000000000001</v>
      </c>
      <c r="H1515" s="25">
        <f t="shared" si="291"/>
        <v>0</v>
      </c>
      <c r="I1515" s="25">
        <f t="shared" si="292"/>
        <v>4.0894434318149102</v>
      </c>
      <c r="J1515" s="25">
        <f t="shared" si="293"/>
        <v>3.8495352933299087E-2</v>
      </c>
      <c r="K1515" s="25">
        <f t="shared" si="296"/>
        <v>4.8728294852277323E-2</v>
      </c>
      <c r="L1515" s="25">
        <f t="shared" si="294"/>
        <v>0.44040160034929798</v>
      </c>
    </row>
    <row r="1516" spans="1:12" x14ac:dyDescent="0.2">
      <c r="A1516" s="27">
        <f t="shared" si="297"/>
        <v>17.150000000000109</v>
      </c>
      <c r="B1516" s="25">
        <f t="shared" si="298"/>
        <v>104.5648207523747</v>
      </c>
      <c r="C1516" s="25">
        <f t="shared" si="295"/>
        <v>7.7381490181942043</v>
      </c>
      <c r="D1516" s="26">
        <f t="shared" si="288"/>
        <v>7957.7838525238622</v>
      </c>
      <c r="E1516" s="25">
        <f t="shared" si="289"/>
        <v>0.43986193945639884</v>
      </c>
      <c r="F1516" s="28">
        <f>'Lap 1'!B$8*$C1516*$C1516</f>
        <v>0.29939475113889963</v>
      </c>
      <c r="G1516" s="25">
        <f t="shared" si="290"/>
        <v>0.10270000000000001</v>
      </c>
      <c r="H1516" s="25">
        <f t="shared" si="291"/>
        <v>0</v>
      </c>
      <c r="I1516" s="25">
        <f t="shared" si="292"/>
        <v>4.0844322949522756</v>
      </c>
      <c r="J1516" s="25">
        <f t="shared" si="293"/>
        <v>3.7767188317499201E-2</v>
      </c>
      <c r="K1516" s="25">
        <f t="shared" si="296"/>
        <v>4.7806567490505318E-2</v>
      </c>
      <c r="L1516" s="25">
        <f t="shared" si="294"/>
        <v>0.43986193945639884</v>
      </c>
    </row>
    <row r="1517" spans="1:12" x14ac:dyDescent="0.2">
      <c r="A1517" s="27">
        <f t="shared" si="297"/>
        <v>17.200000000000109</v>
      </c>
      <c r="B1517" s="25">
        <f t="shared" si="298"/>
        <v>104.95178796149376</v>
      </c>
      <c r="C1517" s="25">
        <f t="shared" si="295"/>
        <v>7.7405393465687302</v>
      </c>
      <c r="D1517" s="26">
        <f t="shared" si="288"/>
        <v>7960.2420265001338</v>
      </c>
      <c r="E1517" s="25">
        <f t="shared" si="289"/>
        <v>0.43933248659997115</v>
      </c>
      <c r="F1517" s="28">
        <f>'Lap 1'!B$8*$C1517*$C1517</f>
        <v>0.29957974687889333</v>
      </c>
      <c r="G1517" s="25">
        <f t="shared" si="290"/>
        <v>0.10270000000000001</v>
      </c>
      <c r="H1517" s="25">
        <f t="shared" si="291"/>
        <v>0</v>
      </c>
      <c r="I1517" s="25">
        <f t="shared" si="292"/>
        <v>4.0795159469997326</v>
      </c>
      <c r="J1517" s="25">
        <f t="shared" si="293"/>
        <v>3.705273972107781E-2</v>
      </c>
      <c r="K1517" s="25">
        <f t="shared" si="296"/>
        <v>4.6902202178579502E-2</v>
      </c>
      <c r="L1517" s="25">
        <f t="shared" si="294"/>
        <v>0.43933248659997115</v>
      </c>
    </row>
    <row r="1518" spans="1:12" x14ac:dyDescent="0.2">
      <c r="A1518" s="27">
        <f t="shared" si="297"/>
        <v>17.25000000000011</v>
      </c>
      <c r="B1518" s="25">
        <f t="shared" si="298"/>
        <v>105.33887355657492</v>
      </c>
      <c r="C1518" s="25">
        <f t="shared" si="295"/>
        <v>7.7428844566776593</v>
      </c>
      <c r="D1518" s="26">
        <f t="shared" si="288"/>
        <v>7962.6536987635318</v>
      </c>
      <c r="E1518" s="25">
        <f t="shared" si="289"/>
        <v>0.43881304949708538</v>
      </c>
      <c r="F1518" s="28">
        <f>'Lap 1'!B$8*$C1518*$C1518</f>
        <v>0.29976129854730249</v>
      </c>
      <c r="G1518" s="25">
        <f t="shared" si="290"/>
        <v>0.10270000000000001</v>
      </c>
      <c r="H1518" s="25">
        <f t="shared" si="291"/>
        <v>0</v>
      </c>
      <c r="I1518" s="25">
        <f t="shared" si="292"/>
        <v>4.0746926024729362</v>
      </c>
      <c r="J1518" s="25">
        <f t="shared" si="293"/>
        <v>3.6351750949782879E-2</v>
      </c>
      <c r="K1518" s="25">
        <f t="shared" si="296"/>
        <v>4.6014874619978323E-2</v>
      </c>
      <c r="L1518" s="25">
        <f t="shared" si="294"/>
        <v>0.43881304949708538</v>
      </c>
    </row>
    <row r="1519" spans="1:12" x14ac:dyDescent="0.2">
      <c r="A1519" s="27">
        <f t="shared" si="297"/>
        <v>17.300000000000111</v>
      </c>
      <c r="B1519" s="25">
        <f t="shared" si="298"/>
        <v>105.72607529800209</v>
      </c>
      <c r="C1519" s="25">
        <f t="shared" si="295"/>
        <v>7.7451852004086579</v>
      </c>
      <c r="D1519" s="26">
        <f t="shared" si="288"/>
        <v>7965.019745381177</v>
      </c>
      <c r="E1519" s="25">
        <f t="shared" si="289"/>
        <v>0.4383034394563618</v>
      </c>
      <c r="F1519" s="28">
        <f>'Lap 1'!B$8*$C1519*$C1519</f>
        <v>0.29993946894314649</v>
      </c>
      <c r="G1519" s="25">
        <f t="shared" si="290"/>
        <v>0.10270000000000001</v>
      </c>
      <c r="H1519" s="25">
        <f t="shared" si="291"/>
        <v>0</v>
      </c>
      <c r="I1519" s="25">
        <f t="shared" si="292"/>
        <v>4.0699605092376459</v>
      </c>
      <c r="J1519" s="25">
        <f t="shared" si="293"/>
        <v>3.5663970513215293E-2</v>
      </c>
      <c r="K1519" s="25">
        <f t="shared" si="296"/>
        <v>4.5144266472424421E-2</v>
      </c>
      <c r="L1519" s="25">
        <f t="shared" si="294"/>
        <v>0.4383034394563618</v>
      </c>
    </row>
    <row r="1520" spans="1:12" x14ac:dyDescent="0.2">
      <c r="A1520" s="27">
        <f t="shared" si="297"/>
        <v>17.350000000000112</v>
      </c>
      <c r="B1520" s="25">
        <f t="shared" si="298"/>
        <v>106.1133909883556</v>
      </c>
      <c r="C1520" s="25">
        <f t="shared" si="295"/>
        <v>7.747442413732279</v>
      </c>
      <c r="D1520" s="26">
        <f t="shared" si="288"/>
        <v>7967.3410260512937</v>
      </c>
      <c r="E1520" s="25">
        <f t="shared" si="289"/>
        <v>0.43780347131202901</v>
      </c>
      <c r="F1520" s="28">
        <f>'Lap 1'!B$8*$C1520*$C1520</f>
        <v>0.30011431977048919</v>
      </c>
      <c r="G1520" s="25">
        <f t="shared" si="290"/>
        <v>0.10270000000000001</v>
      </c>
      <c r="H1520" s="25">
        <f t="shared" si="291"/>
        <v>0</v>
      </c>
      <c r="I1520" s="25">
        <f t="shared" si="292"/>
        <v>4.0653179478974124</v>
      </c>
      <c r="J1520" s="25">
        <f t="shared" si="293"/>
        <v>3.4989151541539809E-2</v>
      </c>
      <c r="K1520" s="25">
        <f t="shared" si="296"/>
        <v>4.4290065242455455E-2</v>
      </c>
      <c r="L1520" s="25">
        <f t="shared" si="294"/>
        <v>0.43780347131202901</v>
      </c>
    </row>
    <row r="1521" spans="1:12" x14ac:dyDescent="0.2">
      <c r="A1521" s="27">
        <f t="shared" si="297"/>
        <v>17.400000000000112</v>
      </c>
      <c r="B1521" s="25">
        <f t="shared" si="298"/>
        <v>106.50081847162377</v>
      </c>
      <c r="C1521" s="25">
        <f t="shared" si="295"/>
        <v>7.7496569169944021</v>
      </c>
      <c r="D1521" s="26">
        <f t="shared" si="288"/>
        <v>7969.6183844039497</v>
      </c>
      <c r="E1521" s="25">
        <f t="shared" si="289"/>
        <v>0.43731296335914926</v>
      </c>
      <c r="F1521" s="28">
        <f>'Lap 1'!B$8*$C1521*$C1521</f>
        <v>0.30028591165559587</v>
      </c>
      <c r="G1521" s="25">
        <f t="shared" si="290"/>
        <v>0.10270000000000001</v>
      </c>
      <c r="H1521" s="25">
        <f t="shared" si="291"/>
        <v>0</v>
      </c>
      <c r="I1521" s="25">
        <f t="shared" si="292"/>
        <v>4.0607632311921007</v>
      </c>
      <c r="J1521" s="25">
        <f t="shared" si="293"/>
        <v>3.432705170355338E-2</v>
      </c>
      <c r="K1521" s="25">
        <f t="shared" si="296"/>
        <v>4.3451964181713133E-2</v>
      </c>
      <c r="L1521" s="25">
        <f t="shared" si="294"/>
        <v>0.43731296335914926</v>
      </c>
    </row>
    <row r="1522" spans="1:12" x14ac:dyDescent="0.2">
      <c r="A1522" s="27">
        <f t="shared" si="297"/>
        <v>17.450000000000113</v>
      </c>
      <c r="B1522" s="25">
        <f t="shared" si="298"/>
        <v>106.88835563242871</v>
      </c>
      <c r="C1522" s="25">
        <f t="shared" si="295"/>
        <v>7.7518295152034877</v>
      </c>
      <c r="D1522" s="26">
        <f t="shared" si="288"/>
        <v>7971.8526482964689</v>
      </c>
      <c r="E1522" s="25">
        <f t="shared" si="289"/>
        <v>0.43683173728999125</v>
      </c>
      <c r="F1522" s="28">
        <f>'Lap 1'!B$8*$C1522*$C1522</f>
        <v>0.30045430416389973</v>
      </c>
      <c r="G1522" s="25">
        <f t="shared" si="290"/>
        <v>0.10270000000000001</v>
      </c>
      <c r="H1522" s="25">
        <f t="shared" si="291"/>
        <v>0</v>
      </c>
      <c r="I1522" s="25">
        <f t="shared" si="292"/>
        <v>4.0562947034070618</v>
      </c>
      <c r="J1522" s="25">
        <f t="shared" si="293"/>
        <v>3.3677433126091505E-2</v>
      </c>
      <c r="K1522" s="25">
        <f t="shared" si="296"/>
        <v>4.2629662184925955E-2</v>
      </c>
      <c r="L1522" s="25">
        <f t="shared" si="294"/>
        <v>0.43683173728999125</v>
      </c>
    </row>
    <row r="1523" spans="1:12" x14ac:dyDescent="0.2">
      <c r="A1523" s="27">
        <f t="shared" si="297"/>
        <v>17.500000000000114</v>
      </c>
      <c r="B1523" s="25">
        <f t="shared" si="298"/>
        <v>107.27600039526662</v>
      </c>
      <c r="C1523" s="25">
        <f t="shared" si="295"/>
        <v>7.753960998312734</v>
      </c>
      <c r="D1523" s="26">
        <f t="shared" si="288"/>
        <v>7974.0446301035918</v>
      </c>
      <c r="E1523" s="25">
        <f t="shared" si="289"/>
        <v>0.43635961813153407</v>
      </c>
      <c r="F1523" s="28">
        <f>'Lap 1'!B$8*$C1523*$C1523</f>
        <v>0.30061955581677507</v>
      </c>
      <c r="G1523" s="25">
        <f t="shared" si="290"/>
        <v>0.10270000000000001</v>
      </c>
      <c r="H1523" s="25">
        <f t="shared" si="291"/>
        <v>0</v>
      </c>
      <c r="I1523" s="25">
        <f t="shared" si="292"/>
        <v>4.0519107397928167</v>
      </c>
      <c r="J1523" s="25">
        <f t="shared" si="293"/>
        <v>3.3040062314758978E-2</v>
      </c>
      <c r="K1523" s="25">
        <f t="shared" si="296"/>
        <v>4.1822863689568328E-2</v>
      </c>
      <c r="L1523" s="25">
        <f t="shared" si="294"/>
        <v>0.43635961813153407</v>
      </c>
    </row>
    <row r="1524" spans="1:12" x14ac:dyDescent="0.2">
      <c r="A1524" s="27">
        <f t="shared" si="297"/>
        <v>17.550000000000114</v>
      </c>
      <c r="B1524" s="25">
        <f t="shared" si="298"/>
        <v>107.66375072376188</v>
      </c>
      <c r="C1524" s="25">
        <f t="shared" si="295"/>
        <v>7.7560521414972126</v>
      </c>
      <c r="D1524" s="26">
        <f t="shared" si="288"/>
        <v>7976.1951270024801</v>
      </c>
      <c r="E1524" s="25">
        <f t="shared" si="289"/>
        <v>0.43589643418408119</v>
      </c>
      <c r="F1524" s="28">
        <f>'Lap 1'!B$8*$C1524*$C1524</f>
        <v>0.30078172410811749</v>
      </c>
      <c r="G1524" s="25">
        <f t="shared" si="290"/>
        <v>0.10270000000000001</v>
      </c>
      <c r="H1524" s="25">
        <f t="shared" si="291"/>
        <v>0</v>
      </c>
      <c r="I1524" s="25">
        <f t="shared" si="292"/>
        <v>4.0476097459950395</v>
      </c>
      <c r="J1524" s="25">
        <f t="shared" si="293"/>
        <v>3.2414710075963693E-2</v>
      </c>
      <c r="K1524" s="25">
        <f t="shared" si="296"/>
        <v>4.1031278577169226E-2</v>
      </c>
      <c r="L1524" s="25">
        <f t="shared" si="294"/>
        <v>0.43589643418408119</v>
      </c>
    </row>
    <row r="1525" spans="1:12" x14ac:dyDescent="0.2">
      <c r="A1525" s="27">
        <f t="shared" si="297"/>
        <v>17.600000000000115</v>
      </c>
      <c r="B1525" s="25">
        <f t="shared" si="298"/>
        <v>108.05160461993496</v>
      </c>
      <c r="C1525" s="25">
        <f t="shared" si="295"/>
        <v>7.7581037054260706</v>
      </c>
      <c r="D1525" s="26">
        <f t="shared" si="288"/>
        <v>7978.304921252643</v>
      </c>
      <c r="E1525" s="25">
        <f t="shared" si="289"/>
        <v>0.43544201696096918</v>
      </c>
      <c r="F1525" s="28">
        <f>'Lap 1'!B$8*$C1525*$C1525</f>
        <v>0.30094086552072868</v>
      </c>
      <c r="G1525" s="25">
        <f t="shared" si="290"/>
        <v>0.10270000000000001</v>
      </c>
      <c r="H1525" s="25">
        <f t="shared" si="291"/>
        <v>0</v>
      </c>
      <c r="I1525" s="25">
        <f t="shared" si="292"/>
        <v>4.0433901574947138</v>
      </c>
      <c r="J1525" s="25">
        <f t="shared" si="293"/>
        <v>3.1801151440240483E-2</v>
      </c>
      <c r="K1525" s="25">
        <f t="shared" si="296"/>
        <v>4.0254622076253771E-2</v>
      </c>
      <c r="L1525" s="25">
        <f t="shared" si="294"/>
        <v>0.43544201696096918</v>
      </c>
    </row>
    <row r="1526" spans="1:12" x14ac:dyDescent="0.2">
      <c r="A1526" s="27">
        <f t="shared" si="297"/>
        <v>17.650000000000116</v>
      </c>
      <c r="B1526" s="25">
        <f t="shared" si="298"/>
        <v>108.43956012348387</v>
      </c>
      <c r="C1526" s="25">
        <f t="shared" si="295"/>
        <v>7.7601164365298834</v>
      </c>
      <c r="D1526" s="26">
        <f t="shared" si="288"/>
        <v>7980.3747804708801</v>
      </c>
      <c r="E1526" s="25">
        <f t="shared" si="289"/>
        <v>0.43499620112934884</v>
      </c>
      <c r="F1526" s="28">
        <f>'Lap 1'!B$8*$C1526*$C1526</f>
        <v>0.30109703554250627</v>
      </c>
      <c r="G1526" s="25">
        <f t="shared" si="290"/>
        <v>0.10270000000000001</v>
      </c>
      <c r="H1526" s="25">
        <f t="shared" si="291"/>
        <v>0</v>
      </c>
      <c r="I1526" s="25">
        <f t="shared" si="292"/>
        <v>4.0392504390582396</v>
      </c>
      <c r="J1526" s="25">
        <f t="shared" si="293"/>
        <v>3.1199165586842548E-2</v>
      </c>
      <c r="K1526" s="25">
        <f t="shared" si="296"/>
        <v>3.9492614666889296E-2</v>
      </c>
      <c r="L1526" s="25">
        <f t="shared" si="294"/>
        <v>0.43499620112934884</v>
      </c>
    </row>
    <row r="1527" spans="1:12" x14ac:dyDescent="0.2">
      <c r="A1527" s="27">
        <f t="shared" si="297"/>
        <v>17.700000000000117</v>
      </c>
      <c r="B1527" s="25">
        <f t="shared" si="298"/>
        <v>108.8276153110787</v>
      </c>
      <c r="C1527" s="25">
        <f t="shared" si="295"/>
        <v>7.7620910672632277</v>
      </c>
      <c r="D1527" s="26">
        <f t="shared" si="288"/>
        <v>7982.4054579013018</v>
      </c>
      <c r="E1527" s="25">
        <f t="shared" si="289"/>
        <v>0.43455882445202731</v>
      </c>
      <c r="F1527" s="28">
        <f>'Lap 1'!B$8*$C1527*$C1527</f>
        <v>0.30125028868243797</v>
      </c>
      <c r="G1527" s="25">
        <f t="shared" si="290"/>
        <v>0.10270000000000001</v>
      </c>
      <c r="H1527" s="25">
        <f t="shared" si="291"/>
        <v>0</v>
      </c>
      <c r="I1527" s="25">
        <f t="shared" si="292"/>
        <v>4.0351890841973965</v>
      </c>
      <c r="J1527" s="25">
        <f t="shared" si="293"/>
        <v>3.0608535769589329E-2</v>
      </c>
      <c r="K1527" s="25">
        <f t="shared" si="296"/>
        <v>3.8744981986821934E-2</v>
      </c>
      <c r="L1527" s="25">
        <f t="shared" si="294"/>
        <v>0.43455882445202731</v>
      </c>
    </row>
    <row r="1528" spans="1:12" x14ac:dyDescent="0.2">
      <c r="A1528" s="27">
        <f t="shared" si="297"/>
        <v>17.750000000000117</v>
      </c>
      <c r="B1528" s="25">
        <f t="shared" si="298"/>
        <v>109.21576829566935</v>
      </c>
      <c r="C1528" s="25">
        <f t="shared" si="295"/>
        <v>7.7640283163625687</v>
      </c>
      <c r="D1528" s="26">
        <f t="shared" si="288"/>
        <v>7984.3976926805508</v>
      </c>
      <c r="E1528" s="25">
        <f t="shared" si="289"/>
        <v>0.43412972773034292</v>
      </c>
      <c r="F1528" s="28">
        <f>'Lap 1'!B$8*$C1528*$C1528</f>
        <v>0.3014006784863989</v>
      </c>
      <c r="G1528" s="25">
        <f t="shared" si="290"/>
        <v>0.10270000000000001</v>
      </c>
      <c r="H1528" s="25">
        <f t="shared" si="291"/>
        <v>0</v>
      </c>
      <c r="I1528" s="25">
        <f t="shared" si="292"/>
        <v>4.0312046146388987</v>
      </c>
      <c r="J1528" s="25">
        <f t="shared" si="293"/>
        <v>3.0029049243944006E-2</v>
      </c>
      <c r="K1528" s="25">
        <f t="shared" si="296"/>
        <v>3.8011454739169628E-2</v>
      </c>
      <c r="L1528" s="25">
        <f t="shared" si="294"/>
        <v>0.43412972773034292</v>
      </c>
    </row>
    <row r="1529" spans="1:12" x14ac:dyDescent="0.2">
      <c r="A1529" s="27">
        <f t="shared" si="297"/>
        <v>17.800000000000118</v>
      </c>
      <c r="B1529" s="25">
        <f t="shared" si="298"/>
        <v>109.6040172258059</v>
      </c>
      <c r="C1529" s="25">
        <f t="shared" si="295"/>
        <v>7.7659288890995271</v>
      </c>
      <c r="D1529" s="26">
        <f t="shared" si="288"/>
        <v>7986.3522100982382</v>
      </c>
      <c r="E1529" s="25">
        <f t="shared" si="289"/>
        <v>0.43370875474807175</v>
      </c>
      <c r="F1529" s="28">
        <f>'Lap 1'!B$8*$C1529*$C1529</f>
        <v>0.30154825755275305</v>
      </c>
      <c r="G1529" s="25">
        <f t="shared" si="290"/>
        <v>0.10270000000000001</v>
      </c>
      <c r="H1529" s="25">
        <f t="shared" si="291"/>
        <v>0</v>
      </c>
      <c r="I1529" s="25">
        <f t="shared" si="292"/>
        <v>4.0272955798035239</v>
      </c>
      <c r="J1529" s="25">
        <f t="shared" si="293"/>
        <v>2.946049719531868E-2</v>
      </c>
      <c r="K1529" s="25">
        <f t="shared" si="296"/>
        <v>3.729176860166921E-2</v>
      </c>
      <c r="L1529" s="25">
        <f t="shared" si="294"/>
        <v>0.43370875474807175</v>
      </c>
    </row>
    <row r="1530" spans="1:12" x14ac:dyDescent="0.2">
      <c r="A1530" s="27">
        <f t="shared" si="297"/>
        <v>17.850000000000119</v>
      </c>
      <c r="B1530" s="25">
        <f t="shared" si="298"/>
        <v>109.99236028497164</v>
      </c>
      <c r="C1530" s="25">
        <f t="shared" si="295"/>
        <v>7.7677934775296107</v>
      </c>
      <c r="D1530" s="26">
        <f t="shared" si="288"/>
        <v>7988.2697218527455</v>
      </c>
      <c r="E1530" s="25">
        <f t="shared" si="289"/>
        <v>0.43329575221633171</v>
      </c>
      <c r="F1530" s="28">
        <f>'Lap 1'!B$8*$C1530*$C1530</f>
        <v>0.30169307754775782</v>
      </c>
      <c r="G1530" s="25">
        <f t="shared" si="290"/>
        <v>0.10270000000000001</v>
      </c>
      <c r="H1530" s="25">
        <f t="shared" si="291"/>
        <v>0</v>
      </c>
      <c r="I1530" s="25">
        <f t="shared" si="292"/>
        <v>4.0234605562945092</v>
      </c>
      <c r="J1530" s="25">
        <f t="shared" si="293"/>
        <v>2.890267466857388E-2</v>
      </c>
      <c r="K1530" s="25">
        <f t="shared" si="296"/>
        <v>3.6585664137435289E-2</v>
      </c>
      <c r="L1530" s="25">
        <f t="shared" si="294"/>
        <v>0.43329575221633171</v>
      </c>
    </row>
    <row r="1531" spans="1:12" x14ac:dyDescent="0.2">
      <c r="A1531" s="27">
        <f t="shared" si="297"/>
        <v>17.900000000000119</v>
      </c>
      <c r="B1531" s="25">
        <f t="shared" si="298"/>
        <v>110.38079569092828</v>
      </c>
      <c r="C1531" s="25">
        <f t="shared" si="295"/>
        <v>7.7696227607364818</v>
      </c>
      <c r="D1531" s="26">
        <f t="shared" si="288"/>
        <v>7990.1509263024282</v>
      </c>
      <c r="E1531" s="25">
        <f t="shared" si="289"/>
        <v>0.43289056971947693</v>
      </c>
      <c r="F1531" s="28">
        <f>'Lap 1'!B$8*$C1531*$C1531</f>
        <v>0.30183518922077196</v>
      </c>
      <c r="G1531" s="25">
        <f t="shared" si="290"/>
        <v>0.10270000000000001</v>
      </c>
      <c r="H1531" s="25">
        <f t="shared" si="291"/>
        <v>0</v>
      </c>
      <c r="I1531" s="25">
        <f t="shared" si="292"/>
        <v>4.0196981473951432</v>
      </c>
      <c r="J1531" s="25">
        <f t="shared" si="293"/>
        <v>2.8355380498704952E-2</v>
      </c>
      <c r="K1531" s="25">
        <f t="shared" si="296"/>
        <v>3.5892886707221454E-2</v>
      </c>
      <c r="L1531" s="25">
        <f t="shared" si="294"/>
        <v>0.43289056971947693</v>
      </c>
    </row>
    <row r="1532" spans="1:12" x14ac:dyDescent="0.2">
      <c r="A1532" s="27">
        <f t="shared" si="297"/>
        <v>17.95000000000012</v>
      </c>
      <c r="B1532" s="25">
        <f t="shared" si="298"/>
        <v>110.76932169507349</v>
      </c>
      <c r="C1532" s="25">
        <f t="shared" si="295"/>
        <v>7.7714174050718432</v>
      </c>
      <c r="D1532" s="26">
        <f t="shared" si="288"/>
        <v>7991.9965087123019</v>
      </c>
      <c r="E1532" s="25">
        <f t="shared" si="289"/>
        <v>0.43249305966196566</v>
      </c>
      <c r="F1532" s="28">
        <f>'Lap 1'!B$8*$C1532*$C1532</f>
        <v>0.30197464241926791</v>
      </c>
      <c r="G1532" s="25">
        <f t="shared" si="290"/>
        <v>0.10270000000000001</v>
      </c>
      <c r="H1532" s="25">
        <f t="shared" si="291"/>
        <v>0</v>
      </c>
      <c r="I1532" s="25">
        <f t="shared" si="292"/>
        <v>4.0160069825753961</v>
      </c>
      <c r="J1532" s="25">
        <f t="shared" si="293"/>
        <v>2.7818417242697735E-2</v>
      </c>
      <c r="K1532" s="25">
        <f t="shared" si="296"/>
        <v>3.521318638316169E-2</v>
      </c>
      <c r="L1532" s="25">
        <f t="shared" si="294"/>
        <v>0.43249305966196566</v>
      </c>
    </row>
    <row r="1533" spans="1:12" x14ac:dyDescent="0.2">
      <c r="A1533" s="27">
        <f t="shared" si="297"/>
        <v>18.000000000000121</v>
      </c>
      <c r="B1533" s="25">
        <f t="shared" si="298"/>
        <v>111.15793658181005</v>
      </c>
      <c r="C1533" s="25">
        <f t="shared" si="295"/>
        <v>7.7731780643910016</v>
      </c>
      <c r="D1533" s="26">
        <f t="shared" si="288"/>
        <v>7993.8071414962988</v>
      </c>
      <c r="E1533" s="25">
        <f t="shared" si="289"/>
        <v>0.4321030772161818</v>
      </c>
      <c r="F1533" s="28">
        <f>'Lap 1'!B$8*$C1533*$C1533</f>
        <v>0.30211148610364724</v>
      </c>
      <c r="G1533" s="25">
        <f t="shared" si="290"/>
        <v>0.10270000000000001</v>
      </c>
      <c r="H1533" s="25">
        <f t="shared" si="291"/>
        <v>0</v>
      </c>
      <c r="I1533" s="25">
        <f t="shared" si="292"/>
        <v>4.0123857170074029</v>
      </c>
      <c r="J1533" s="25">
        <f t="shared" si="293"/>
        <v>2.7291591112534541E-2</v>
      </c>
      <c r="K1533" s="25">
        <f t="shared" si="296"/>
        <v>3.4546317863967772E-2</v>
      </c>
      <c r="L1533" s="25">
        <f t="shared" si="294"/>
        <v>0.4321030772161818</v>
      </c>
    </row>
    <row r="1534" spans="1:12" x14ac:dyDescent="0.2">
      <c r="A1534" s="27">
        <f t="shared" si="297"/>
        <v>18.050000000000122</v>
      </c>
      <c r="B1534" s="25">
        <f t="shared" si="298"/>
        <v>111.54663866792693</v>
      </c>
      <c r="C1534" s="25">
        <f t="shared" si="295"/>
        <v>7.7749053802842001</v>
      </c>
      <c r="D1534" s="26">
        <f t="shared" si="288"/>
        <v>7995.5834844551609</v>
      </c>
      <c r="E1534" s="25">
        <f t="shared" si="289"/>
        <v>0.43172048027119614</v>
      </c>
      <c r="F1534" s="28">
        <f>'Lap 1'!B$8*$C1534*$C1534</f>
        <v>0.30224576836186101</v>
      </c>
      <c r="G1534" s="25">
        <f t="shared" si="290"/>
        <v>0.10270000000000001</v>
      </c>
      <c r="H1534" s="25">
        <f t="shared" si="291"/>
        <v>0</v>
      </c>
      <c r="I1534" s="25">
        <f t="shared" si="292"/>
        <v>4.0088330310896785</v>
      </c>
      <c r="J1534" s="25">
        <f t="shared" si="293"/>
        <v>2.6774711909335114E-2</v>
      </c>
      <c r="K1534" s="25">
        <f t="shared" si="296"/>
        <v>3.3892040391563433E-2</v>
      </c>
      <c r="L1534" s="25">
        <f t="shared" si="294"/>
        <v>0.43172048027119614</v>
      </c>
    </row>
    <row r="1535" spans="1:12" x14ac:dyDescent="0.2">
      <c r="A1535" s="27">
        <f t="shared" si="297"/>
        <v>18.100000000000122</v>
      </c>
      <c r="B1535" s="25">
        <f t="shared" si="298"/>
        <v>111.93542630199163</v>
      </c>
      <c r="C1535" s="25">
        <f t="shared" si="295"/>
        <v>7.7765999823037779</v>
      </c>
      <c r="D1535" s="26">
        <f t="shared" si="288"/>
        <v>7997.3261850100544</v>
      </c>
      <c r="E1535" s="25">
        <f t="shared" si="289"/>
        <v>0.43134512938244973</v>
      </c>
      <c r="F1535" s="28">
        <f>'Lap 1'!B$8*$C1535*$C1535</f>
        <v>0.30237753642383558</v>
      </c>
      <c r="G1535" s="25">
        <f t="shared" si="290"/>
        <v>0.10270000000000001</v>
      </c>
      <c r="H1535" s="25">
        <f t="shared" si="291"/>
        <v>0</v>
      </c>
      <c r="I1535" s="25">
        <f t="shared" si="292"/>
        <v>4.0053476299798909</v>
      </c>
      <c r="J1535" s="25">
        <f t="shared" si="293"/>
        <v>2.6267592958614139E-2</v>
      </c>
      <c r="K1535" s="25">
        <f t="shared" si="296"/>
        <v>3.3250117669131822E-2</v>
      </c>
      <c r="L1535" s="25">
        <f t="shared" si="294"/>
        <v>0.43134512938244973</v>
      </c>
    </row>
    <row r="1536" spans="1:12" x14ac:dyDescent="0.2">
      <c r="A1536" s="27">
        <f t="shared" si="297"/>
        <v>18.150000000000123</v>
      </c>
      <c r="B1536" s="25">
        <f t="shared" si="298"/>
        <v>112.3242978637539</v>
      </c>
      <c r="C1536" s="25">
        <f t="shared" si="295"/>
        <v>7.7782624881872344</v>
      </c>
      <c r="D1536" s="26">
        <f t="shared" si="288"/>
        <v>7999.0358784319551</v>
      </c>
      <c r="E1536" s="25">
        <f t="shared" si="289"/>
        <v>0.43097688772234805</v>
      </c>
      <c r="F1536" s="28">
        <f>'Lap 1'!B$8*$C1536*$C1536</f>
        <v>0.30250683667570333</v>
      </c>
      <c r="G1536" s="25">
        <f t="shared" si="290"/>
        <v>0.10270000000000001</v>
      </c>
      <c r="H1536" s="25">
        <f t="shared" si="291"/>
        <v>0</v>
      </c>
      <c r="I1536" s="25">
        <f t="shared" si="292"/>
        <v>4.0019282431360894</v>
      </c>
      <c r="J1536" s="25">
        <f t="shared" si="293"/>
        <v>2.5770051046644704E-2</v>
      </c>
      <c r="K1536" s="25">
        <f t="shared" si="296"/>
        <v>3.2620317780562916E-2</v>
      </c>
      <c r="L1536" s="25">
        <f t="shared" si="294"/>
        <v>0.43097688772234805</v>
      </c>
    </row>
    <row r="1537" spans="1:12" x14ac:dyDescent="0.2">
      <c r="A1537" s="27">
        <f t="shared" si="297"/>
        <v>18.200000000000124</v>
      </c>
      <c r="B1537" s="25">
        <f t="shared" si="298"/>
        <v>112.71325176356048</v>
      </c>
      <c r="C1537" s="25">
        <f t="shared" si="295"/>
        <v>7.779893504076262</v>
      </c>
      <c r="D1537" s="26">
        <f t="shared" si="288"/>
        <v>8000.7131880669076</v>
      </c>
      <c r="E1537" s="25">
        <f t="shared" si="289"/>
        <v>0.43061562103174295</v>
      </c>
      <c r="F1537" s="28">
        <f>'Lap 1'!B$8*$C1537*$C1537</f>
        <v>0.30263371467384009</v>
      </c>
      <c r="G1537" s="25">
        <f t="shared" si="290"/>
        <v>0.10270000000000001</v>
      </c>
      <c r="H1537" s="25">
        <f t="shared" si="291"/>
        <v>0</v>
      </c>
      <c r="I1537" s="25">
        <f t="shared" si="292"/>
        <v>3.9985736238661849</v>
      </c>
      <c r="J1537" s="25">
        <f t="shared" si="293"/>
        <v>2.5281906357902839E-2</v>
      </c>
      <c r="K1537" s="25">
        <f t="shared" si="296"/>
        <v>3.2002413111269418E-2</v>
      </c>
      <c r="L1537" s="25">
        <f t="shared" si="294"/>
        <v>0.43061562103174295</v>
      </c>
    </row>
    <row r="1538" spans="1:12" x14ac:dyDescent="0.2">
      <c r="A1538" s="27">
        <f t="shared" si="297"/>
        <v>18.250000000000124</v>
      </c>
      <c r="B1538" s="25">
        <f t="shared" si="298"/>
        <v>113.10228644178069</v>
      </c>
      <c r="C1538" s="25">
        <f t="shared" si="295"/>
        <v>7.7814936247318256</v>
      </c>
      <c r="D1538" s="26">
        <f t="shared" si="288"/>
        <v>8002.3587255572038</v>
      </c>
      <c r="E1538" s="25">
        <f t="shared" si="289"/>
        <v>0.43026119757229453</v>
      </c>
      <c r="F1538" s="28">
        <f>'Lap 1'!B$8*$C1538*$C1538</f>
        <v>0.30275821515871026</v>
      </c>
      <c r="G1538" s="25">
        <f t="shared" si="290"/>
        <v>0.10270000000000001</v>
      </c>
      <c r="H1538" s="25">
        <f t="shared" si="291"/>
        <v>0</v>
      </c>
      <c r="I1538" s="25">
        <f t="shared" si="292"/>
        <v>3.9952825488855925</v>
      </c>
      <c r="J1538" s="25">
        <f t="shared" si="293"/>
        <v>2.4802982413584251E-2</v>
      </c>
      <c r="K1538" s="25">
        <f t="shared" si="296"/>
        <v>3.1396180270359814E-2</v>
      </c>
      <c r="L1538" s="25">
        <f t="shared" si="294"/>
        <v>0.43026119757229453</v>
      </c>
    </row>
    <row r="1539" spans="1:12" x14ac:dyDescent="0.2">
      <c r="A1539" s="27">
        <f t="shared" si="297"/>
        <v>18.300000000000125</v>
      </c>
      <c r="B1539" s="25">
        <f t="shared" si="298"/>
        <v>113.49140036824262</v>
      </c>
      <c r="C1539" s="25">
        <f t="shared" si="295"/>
        <v>7.7830634337453439</v>
      </c>
      <c r="D1539" s="26">
        <f t="shared" si="288"/>
        <v>8003.9730910585595</v>
      </c>
      <c r="E1539" s="25">
        <f t="shared" si="289"/>
        <v>0.42991348807969487</v>
      </c>
      <c r="F1539" s="28">
        <f>'Lap 1'!B$8*$C1539*$C1539</f>
        <v>0.3028803820685193</v>
      </c>
      <c r="G1539" s="25">
        <f t="shared" si="290"/>
        <v>0.10270000000000001</v>
      </c>
      <c r="H1539" s="25">
        <f t="shared" si="291"/>
        <v>0</v>
      </c>
      <c r="I1539" s="25">
        <f t="shared" si="292"/>
        <v>3.9920538178828808</v>
      </c>
      <c r="J1539" s="25">
        <f t="shared" si="293"/>
        <v>2.4333106011175554E-2</v>
      </c>
      <c r="K1539" s="25">
        <f t="shared" si="296"/>
        <v>3.0801400014146271E-2</v>
      </c>
      <c r="L1539" s="25">
        <f t="shared" si="294"/>
        <v>0.42991348807969487</v>
      </c>
    </row>
    <row r="1540" spans="1:12" x14ac:dyDescent="0.2">
      <c r="A1540" s="27">
        <f t="shared" si="297"/>
        <v>18.350000000000126</v>
      </c>
      <c r="B1540" s="25">
        <f t="shared" si="298"/>
        <v>113.8805920416799</v>
      </c>
      <c r="C1540" s="25">
        <f t="shared" si="295"/>
        <v>7.7846035037460508</v>
      </c>
      <c r="D1540" s="26">
        <f t="shared" si="288"/>
        <v>8005.5568734533626</v>
      </c>
      <c r="E1540" s="25">
        <f t="shared" si="289"/>
        <v>0.42957236571773721</v>
      </c>
      <c r="F1540" s="28">
        <f>'Lap 1'!B$8*$C1540*$C1540</f>
        <v>0.30300025855267648</v>
      </c>
      <c r="G1540" s="25">
        <f t="shared" si="290"/>
        <v>0.10270000000000001</v>
      </c>
      <c r="H1540" s="25">
        <f t="shared" si="291"/>
        <v>0</v>
      </c>
      <c r="I1540" s="25">
        <f t="shared" si="292"/>
        <v>3.9888862530932747</v>
      </c>
      <c r="J1540" s="25">
        <f t="shared" si="293"/>
        <v>2.3872107165060719E-2</v>
      </c>
      <c r="K1540" s="25">
        <f t="shared" si="296"/>
        <v>3.0217857170962932E-2</v>
      </c>
      <c r="L1540" s="25">
        <f t="shared" si="294"/>
        <v>0.42957236571773721</v>
      </c>
    </row>
    <row r="1541" spans="1:12" x14ac:dyDescent="0.2">
      <c r="A1541" s="27">
        <f t="shared" si="297"/>
        <v>18.400000000000126</v>
      </c>
      <c r="B1541" s="25">
        <f t="shared" si="298"/>
        <v>114.26985998918867</v>
      </c>
      <c r="C1541" s="25">
        <f t="shared" si="295"/>
        <v>7.7861143966045994</v>
      </c>
      <c r="D1541" s="26">
        <f t="shared" si="288"/>
        <v>8007.1106505600574</v>
      </c>
      <c r="E1541" s="25">
        <f t="shared" si="289"/>
        <v>0.42923770603321837</v>
      </c>
      <c r="F1541" s="28">
        <f>'Lap 1'!B$8*$C1541*$C1541</f>
        <v>0.30311788698506703</v>
      </c>
      <c r="G1541" s="25">
        <f t="shared" si="290"/>
        <v>0.10270000000000001</v>
      </c>
      <c r="H1541" s="25">
        <f t="shared" si="291"/>
        <v>0</v>
      </c>
      <c r="I1541" s="25">
        <f t="shared" si="292"/>
        <v>3.9857786988798853</v>
      </c>
      <c r="J1541" s="25">
        <f t="shared" si="293"/>
        <v>2.3419819048151325E-2</v>
      </c>
      <c r="K1541" s="25">
        <f t="shared" si="296"/>
        <v>2.9645340567280156E-2</v>
      </c>
      <c r="L1541" s="25">
        <f t="shared" si="294"/>
        <v>0.42923770603321837</v>
      </c>
    </row>
    <row r="1542" spans="1:12" x14ac:dyDescent="0.2">
      <c r="A1542" s="27">
        <f t="shared" si="297"/>
        <v>18.450000000000127</v>
      </c>
      <c r="B1542" s="25">
        <f t="shared" si="298"/>
        <v>114.65920276569462</v>
      </c>
      <c r="C1542" s="25">
        <f t="shared" si="295"/>
        <v>7.7875966636329634</v>
      </c>
      <c r="D1542" s="26">
        <f t="shared" si="288"/>
        <v>8008.6349893387114</v>
      </c>
      <c r="E1542" s="25">
        <f t="shared" si="289"/>
        <v>0.42890938691166214</v>
      </c>
      <c r="F1542" s="28">
        <f>'Lap 1'!B$8*$C1542*$C1542</f>
        <v>0.3032333089771363</v>
      </c>
      <c r="G1542" s="25">
        <f t="shared" si="290"/>
        <v>0.10270000000000001</v>
      </c>
      <c r="H1542" s="25">
        <f t="shared" si="291"/>
        <v>0</v>
      </c>
      <c r="I1542" s="25">
        <f t="shared" si="292"/>
        <v>3.9827300213225771</v>
      </c>
      <c r="J1542" s="25">
        <f t="shared" si="293"/>
        <v>2.2976077934525829E-2</v>
      </c>
      <c r="K1542" s="25">
        <f t="shared" si="296"/>
        <v>2.9083642955095985E-2</v>
      </c>
      <c r="L1542" s="25">
        <f t="shared" si="294"/>
        <v>0.42890938691166214</v>
      </c>
    </row>
    <row r="1543" spans="1:12" x14ac:dyDescent="0.2">
      <c r="A1543" s="27">
        <f t="shared" si="297"/>
        <v>18.500000000000128</v>
      </c>
      <c r="B1543" s="25">
        <f t="shared" si="298"/>
        <v>115.04861895342997</v>
      </c>
      <c r="C1543" s="25">
        <f t="shared" si="295"/>
        <v>7.7890508457807179</v>
      </c>
      <c r="D1543" s="26">
        <f t="shared" si="288"/>
        <v>8010.1304460928814</v>
      </c>
      <c r="E1543" s="25">
        <f t="shared" si="289"/>
        <v>0.42858728853384093</v>
      </c>
      <c r="F1543" s="28">
        <f>'Lap 1'!B$8*$C1543*$C1543</f>
        <v>0.30334656539078658</v>
      </c>
      <c r="G1543" s="25">
        <f t="shared" si="290"/>
        <v>0.10270000000000001</v>
      </c>
      <c r="H1543" s="25">
        <f t="shared" si="291"/>
        <v>0</v>
      </c>
      <c r="I1543" s="25">
        <f t="shared" si="292"/>
        <v>3.979739107814237</v>
      </c>
      <c r="J1543" s="25">
        <f t="shared" si="293"/>
        <v>2.2540723143054331E-2</v>
      </c>
      <c r="K1543" s="25">
        <f t="shared" si="296"/>
        <v>2.8532560940575102E-2</v>
      </c>
      <c r="L1543" s="25">
        <f t="shared" si="294"/>
        <v>0.42858728853384093</v>
      </c>
    </row>
    <row r="1544" spans="1:12" x14ac:dyDescent="0.2">
      <c r="A1544" s="27">
        <f t="shared" si="297"/>
        <v>18.550000000000129</v>
      </c>
      <c r="B1544" s="25">
        <f t="shared" si="298"/>
        <v>115.43810716142018</v>
      </c>
      <c r="C1544" s="25">
        <f t="shared" si="295"/>
        <v>7.7904774738277469</v>
      </c>
      <c r="D1544" s="26">
        <f t="shared" si="288"/>
        <v>8011.5975666677768</v>
      </c>
      <c r="E1544" s="25">
        <f t="shared" si="289"/>
        <v>0.42827129333309422</v>
      </c>
      <c r="F1544" s="28">
        <f>'Lap 1'!B$8*$C1544*$C1544</f>
        <v>0.30345769635108777</v>
      </c>
      <c r="G1544" s="25">
        <f t="shared" si="290"/>
        <v>0.10270000000000001</v>
      </c>
      <c r="H1544" s="25">
        <f t="shared" si="291"/>
        <v>0</v>
      </c>
      <c r="I1544" s="25">
        <f t="shared" si="292"/>
        <v>3.9768048666644464</v>
      </c>
      <c r="J1544" s="25">
        <f t="shared" si="293"/>
        <v>2.2113596982006434E-2</v>
      </c>
      <c r="K1544" s="25">
        <f t="shared" si="296"/>
        <v>2.7991894913932194E-2</v>
      </c>
      <c r="L1544" s="25">
        <f t="shared" si="294"/>
        <v>0.42827129333309422</v>
      </c>
    </row>
    <row r="1545" spans="1:12" x14ac:dyDescent="0.2">
      <c r="A1545" s="27">
        <f t="shared" si="297"/>
        <v>18.600000000000129</v>
      </c>
      <c r="B1545" s="25">
        <f t="shared" si="298"/>
        <v>115.8276660249802</v>
      </c>
      <c r="C1545" s="25">
        <f t="shared" si="295"/>
        <v>7.7918770685734433</v>
      </c>
      <c r="D1545" s="26">
        <f t="shared" si="288"/>
        <v>8013.0368866448389</v>
      </c>
      <c r="E1545" s="25">
        <f t="shared" si="289"/>
        <v>0.42796128595341926</v>
      </c>
      <c r="F1545" s="28">
        <f>'Lap 1'!B$8*$C1545*$C1545</f>
        <v>0.3035667412588034</v>
      </c>
      <c r="G1545" s="25">
        <f t="shared" si="290"/>
        <v>0.10270000000000001</v>
      </c>
      <c r="H1545" s="25">
        <f t="shared" si="291"/>
        <v>0</v>
      </c>
      <c r="I1545" s="25">
        <f t="shared" si="292"/>
        <v>3.9739262267103221</v>
      </c>
      <c r="J1545" s="25">
        <f t="shared" si="293"/>
        <v>2.1694544694615847E-2</v>
      </c>
      <c r="K1545" s="25">
        <f t="shared" si="296"/>
        <v>2.7461448980526389E-2</v>
      </c>
      <c r="L1545" s="25">
        <f t="shared" si="294"/>
        <v>0.42796128595341926</v>
      </c>
    </row>
    <row r="1546" spans="1:12" x14ac:dyDescent="0.2">
      <c r="A1546" s="27">
        <f t="shared" si="297"/>
        <v>18.65000000000013</v>
      </c>
      <c r="B1546" s="25">
        <f t="shared" si="298"/>
        <v>116.21729420522011</v>
      </c>
      <c r="C1546" s="25">
        <f t="shared" si="295"/>
        <v>7.7932501410224697</v>
      </c>
      <c r="D1546" s="26">
        <f t="shared" si="288"/>
        <v>8014.4489315327737</v>
      </c>
      <c r="E1546" s="25">
        <f t="shared" si="289"/>
        <v>0.42765715320832559</v>
      </c>
      <c r="F1546" s="28">
        <f>'Lap 1'!B$8*$C1546*$C1546</f>
        <v>0.30367373880273374</v>
      </c>
      <c r="G1546" s="25">
        <f t="shared" si="290"/>
        <v>0.10270000000000001</v>
      </c>
      <c r="H1546" s="25">
        <f t="shared" si="291"/>
        <v>0</v>
      </c>
      <c r="I1546" s="25">
        <f t="shared" si="292"/>
        <v>3.9711021369344524</v>
      </c>
      <c r="J1546" s="25">
        <f t="shared" si="293"/>
        <v>2.1283414405591838E-2</v>
      </c>
      <c r="K1546" s="25">
        <f t="shared" si="296"/>
        <v>2.6941030893154225E-2</v>
      </c>
      <c r="L1546" s="25">
        <f t="shared" si="294"/>
        <v>0.42765715320832559</v>
      </c>
    </row>
    <row r="1547" spans="1:12" x14ac:dyDescent="0.2">
      <c r="A1547" s="27">
        <f t="shared" si="297"/>
        <v>18.700000000000131</v>
      </c>
      <c r="B1547" s="25">
        <f t="shared" si="298"/>
        <v>116.60699038855986</v>
      </c>
      <c r="C1547" s="25">
        <f t="shared" si="295"/>
        <v>7.7945971925671271</v>
      </c>
      <c r="D1547" s="26">
        <f t="shared" si="288"/>
        <v>8015.834216955086</v>
      </c>
      <c r="E1547" s="25">
        <f t="shared" si="289"/>
        <v>0.42735878404044303</v>
      </c>
      <c r="F1547" s="28">
        <f>'Lap 1'!B$8*$C1547*$C1547</f>
        <v>0.30377872697187674</v>
      </c>
      <c r="G1547" s="25">
        <f t="shared" si="290"/>
        <v>0.10270000000000001</v>
      </c>
      <c r="H1547" s="25">
        <f t="shared" si="291"/>
        <v>0</v>
      </c>
      <c r="I1547" s="25">
        <f t="shared" si="292"/>
        <v>3.968331566089828</v>
      </c>
      <c r="J1547" s="25">
        <f t="shared" si="293"/>
        <v>2.0880057068566271E-2</v>
      </c>
      <c r="K1547" s="25">
        <f t="shared" si="296"/>
        <v>2.6430451985526925E-2</v>
      </c>
      <c r="L1547" s="25">
        <f t="shared" si="294"/>
        <v>0.42735878404044303</v>
      </c>
    </row>
    <row r="1548" spans="1:12" x14ac:dyDescent="0.2">
      <c r="A1548" s="27">
        <f t="shared" si="297"/>
        <v>18.750000000000131</v>
      </c>
      <c r="B1548" s="25">
        <f t="shared" si="298"/>
        <v>116.99675328625321</v>
      </c>
      <c r="C1548" s="25">
        <f t="shared" si="295"/>
        <v>7.7959187151664038</v>
      </c>
      <c r="D1548" s="26">
        <f t="shared" si="288"/>
        <v>8017.1932488342281</v>
      </c>
      <c r="E1548" s="25">
        <f t="shared" si="289"/>
        <v>0.42706606948185855</v>
      </c>
      <c r="F1548" s="28">
        <f>'Lap 1'!B$8*$C1548*$C1548</f>
        <v>0.30388174306740895</v>
      </c>
      <c r="G1548" s="25">
        <f t="shared" si="290"/>
        <v>0.10270000000000001</v>
      </c>
      <c r="H1548" s="25">
        <f t="shared" si="291"/>
        <v>0</v>
      </c>
      <c r="I1548" s="25">
        <f t="shared" si="292"/>
        <v>3.9656135023315437</v>
      </c>
      <c r="J1548" s="25">
        <f t="shared" si="293"/>
        <v>2.0484326414449583E-2</v>
      </c>
      <c r="K1548" s="25">
        <f t="shared" si="296"/>
        <v>2.5929527106898206E-2</v>
      </c>
      <c r="L1548" s="25">
        <f t="shared" si="294"/>
        <v>0.42706606948185855</v>
      </c>
    </row>
    <row r="1549" spans="1:12" x14ac:dyDescent="0.2">
      <c r="A1549" s="27">
        <f t="shared" si="297"/>
        <v>18.800000000000132</v>
      </c>
      <c r="B1549" s="25">
        <f t="shared" si="298"/>
        <v>117.38658163392041</v>
      </c>
      <c r="C1549" s="25">
        <f t="shared" si="295"/>
        <v>7.7972151915217491</v>
      </c>
      <c r="D1549" s="26">
        <f t="shared" si="288"/>
        <v>8018.5265235723446</v>
      </c>
      <c r="E1549" s="25">
        <f t="shared" si="289"/>
        <v>0.42677890261518731</v>
      </c>
      <c r="F1549" s="28">
        <f>'Lap 1'!B$8*$C1549*$C1549</f>
        <v>0.3039828237144877</v>
      </c>
      <c r="G1549" s="25">
        <f t="shared" si="290"/>
        <v>0.10270000000000001</v>
      </c>
      <c r="H1549" s="25">
        <f t="shared" si="291"/>
        <v>0</v>
      </c>
      <c r="I1549" s="25">
        <f t="shared" si="292"/>
        <v>3.9629469528553107</v>
      </c>
      <c r="J1549" s="25">
        <f t="shared" si="293"/>
        <v>2.0096078900699588E-2</v>
      </c>
      <c r="K1549" s="25">
        <f t="shared" si="296"/>
        <v>2.5438074557847579E-2</v>
      </c>
      <c r="L1549" s="25">
        <f t="shared" si="294"/>
        <v>0.42677890261518731</v>
      </c>
    </row>
    <row r="1550" spans="1:12" x14ac:dyDescent="0.2">
      <c r="A1550" s="27">
        <f t="shared" si="297"/>
        <v>18.850000000000133</v>
      </c>
      <c r="B1550" s="25">
        <f t="shared" si="298"/>
        <v>117.77647419108969</v>
      </c>
      <c r="C1550" s="25">
        <f t="shared" si="295"/>
        <v>7.7984870952496408</v>
      </c>
      <c r="D1550" s="26">
        <f t="shared" si="288"/>
        <v>8019.8345282287546</v>
      </c>
      <c r="E1550" s="25">
        <f t="shared" si="289"/>
        <v>0.42649717853534519</v>
      </c>
      <c r="F1550" s="28">
        <f>'Lap 1'!B$8*$C1550*$C1550</f>
        <v>0.30408200487387593</v>
      </c>
      <c r="G1550" s="25">
        <f t="shared" si="290"/>
        <v>0.10270000000000001</v>
      </c>
      <c r="H1550" s="25">
        <f t="shared" si="291"/>
        <v>0</v>
      </c>
      <c r="I1550" s="25">
        <f t="shared" si="292"/>
        <v>3.9603309435424907</v>
      </c>
      <c r="J1550" s="25">
        <f t="shared" si="293"/>
        <v>1.9715173661469243E-2</v>
      </c>
      <c r="K1550" s="25">
        <f t="shared" si="296"/>
        <v>2.4955916027176256E-2</v>
      </c>
      <c r="L1550" s="25">
        <f t="shared" si="294"/>
        <v>0.42649717853534519</v>
      </c>
    </row>
    <row r="1551" spans="1:12" x14ac:dyDescent="0.2">
      <c r="A1551" s="27">
        <f t="shared" si="297"/>
        <v>18.900000000000134</v>
      </c>
      <c r="B1551" s="25">
        <f t="shared" si="298"/>
        <v>118.1664297407472</v>
      </c>
      <c r="C1551" s="25">
        <f t="shared" si="295"/>
        <v>7.7997348910509992</v>
      </c>
      <c r="D1551" s="26">
        <f t="shared" si="288"/>
        <v>8021.117740694157</v>
      </c>
      <c r="E1551" s="25">
        <f t="shared" si="289"/>
        <v>0.4262207943120277</v>
      </c>
      <c r="F1551" s="28">
        <f>'Lap 1'!B$8*$C1551*$C1551</f>
        <v>0.30417932185339175</v>
      </c>
      <c r="G1551" s="25">
        <f t="shared" si="290"/>
        <v>0.10270000000000001</v>
      </c>
      <c r="H1551" s="25">
        <f t="shared" si="291"/>
        <v>0</v>
      </c>
      <c r="I1551" s="25">
        <f t="shared" si="292"/>
        <v>3.9577645186116861</v>
      </c>
      <c r="J1551" s="25">
        <f t="shared" si="293"/>
        <v>1.9341472458635933E-2</v>
      </c>
      <c r="K1551" s="25">
        <f t="shared" si="296"/>
        <v>2.4482876529918901E-2</v>
      </c>
      <c r="L1551" s="25">
        <f t="shared" si="294"/>
        <v>0.4262207943120277</v>
      </c>
    </row>
    <row r="1552" spans="1:12" x14ac:dyDescent="0.2">
      <c r="A1552" s="27">
        <f t="shared" si="297"/>
        <v>18.950000000000134</v>
      </c>
      <c r="B1552" s="25">
        <f t="shared" si="298"/>
        <v>118.55644708889541</v>
      </c>
      <c r="C1552" s="25">
        <f t="shared" si="295"/>
        <v>7.8009590348774953</v>
      </c>
      <c r="D1552" s="26">
        <f t="shared" si="288"/>
        <v>8022.3766298616774</v>
      </c>
      <c r="E1552" s="25">
        <f t="shared" si="289"/>
        <v>0.42594964895286946</v>
      </c>
      <c r="F1552" s="28">
        <f>'Lap 1'!B$8*$C1552*$C1552</f>
        <v>0.30427480931918416</v>
      </c>
      <c r="G1552" s="25">
        <f t="shared" si="290"/>
        <v>0.10270000000000001</v>
      </c>
      <c r="H1552" s="25">
        <f t="shared" si="291"/>
        <v>0</v>
      </c>
      <c r="I1552" s="25">
        <f t="shared" si="292"/>
        <v>3.9552467402766451</v>
      </c>
      <c r="J1552" s="25">
        <f t="shared" si="293"/>
        <v>1.8974839633685292E-2</v>
      </c>
      <c r="K1552" s="25">
        <f t="shared" si="296"/>
        <v>2.4018784346437078E-2</v>
      </c>
      <c r="L1552" s="25">
        <f t="shared" si="294"/>
        <v>0.42594964895286946</v>
      </c>
    </row>
    <row r="1553" spans="1:12" x14ac:dyDescent="0.2">
      <c r="A1553" s="27">
        <f t="shared" si="297"/>
        <v>19.000000000000135</v>
      </c>
      <c r="B1553" s="25">
        <f t="shared" si="298"/>
        <v>118.94652506411973</v>
      </c>
      <c r="C1553" s="25">
        <f t="shared" si="295"/>
        <v>7.8021599740948169</v>
      </c>
      <c r="D1553" s="26">
        <f t="shared" si="288"/>
        <v>8023.6116557947507</v>
      </c>
      <c r="E1553" s="25">
        <f t="shared" si="289"/>
        <v>0.42568364336728443</v>
      </c>
      <c r="F1553" s="28">
        <f>'Lap 1'!B$8*$C1553*$C1553</f>
        <v>0.30436850130683618</v>
      </c>
      <c r="G1553" s="25">
        <f t="shared" si="290"/>
        <v>0.10270000000000001</v>
      </c>
      <c r="H1553" s="25">
        <f t="shared" si="291"/>
        <v>0</v>
      </c>
      <c r="I1553" s="25">
        <f t="shared" si="292"/>
        <v>3.9527766884104985</v>
      </c>
      <c r="J1553" s="25">
        <f t="shared" si="293"/>
        <v>1.8615142060448231E-2</v>
      </c>
      <c r="K1553" s="25">
        <f t="shared" si="296"/>
        <v>2.3563470962592696E-2</v>
      </c>
      <c r="L1553" s="25">
        <f t="shared" si="294"/>
        <v>0.42568364336728443</v>
      </c>
    </row>
    <row r="1554" spans="1:12" x14ac:dyDescent="0.2">
      <c r="A1554" s="27">
        <f t="shared" si="297"/>
        <v>19.050000000000136</v>
      </c>
      <c r="B1554" s="25">
        <f t="shared" si="298"/>
        <v>119.33666251716316</v>
      </c>
      <c r="C1554" s="25">
        <f t="shared" si="295"/>
        <v>7.803338147642946</v>
      </c>
      <c r="D1554" s="26">
        <f t="shared" si="288"/>
        <v>8024.8232698919628</v>
      </c>
      <c r="E1554" s="25">
        <f t="shared" si="289"/>
        <v>0.42542268033096187</v>
      </c>
      <c r="F1554" s="28">
        <f>'Lap 1'!B$8*$C1554*$C1554</f>
        <v>0.30446043123229821</v>
      </c>
      <c r="G1554" s="25">
        <f t="shared" si="290"/>
        <v>0.10270000000000001</v>
      </c>
      <c r="H1554" s="25">
        <f t="shared" si="291"/>
        <v>0</v>
      </c>
      <c r="I1554" s="25">
        <f t="shared" si="292"/>
        <v>3.9503534602160744</v>
      </c>
      <c r="J1554" s="25">
        <f t="shared" si="293"/>
        <v>1.8262249098663641E-2</v>
      </c>
      <c r="K1554" s="25">
        <f t="shared" si="296"/>
        <v>2.3116771010966632E-2</v>
      </c>
      <c r="L1554" s="25">
        <f t="shared" si="294"/>
        <v>0.42542268033096187</v>
      </c>
    </row>
    <row r="1555" spans="1:12" x14ac:dyDescent="0.2">
      <c r="A1555" s="27">
        <f t="shared" si="297"/>
        <v>19.100000000000136</v>
      </c>
      <c r="B1555" s="25">
        <f t="shared" si="298"/>
        <v>119.72685832050908</v>
      </c>
      <c r="C1555" s="25">
        <f t="shared" si="295"/>
        <v>7.8044939861934939</v>
      </c>
      <c r="D1555" s="26">
        <f t="shared" si="288"/>
        <v>8026.0119150488408</v>
      </c>
      <c r="E1555" s="25">
        <f t="shared" si="289"/>
        <v>0.42516666445101892</v>
      </c>
      <c r="F1555" s="28">
        <f>'Lap 1'!B$8*$C1555*$C1555</f>
        <v>0.30455063190265202</v>
      </c>
      <c r="G1555" s="25">
        <f t="shared" si="290"/>
        <v>0.10270000000000001</v>
      </c>
      <c r="H1555" s="25">
        <f t="shared" si="291"/>
        <v>0</v>
      </c>
      <c r="I1555" s="25">
        <f t="shared" si="292"/>
        <v>3.9479761699023186</v>
      </c>
      <c r="J1555" s="25">
        <f t="shared" si="293"/>
        <v>1.7916032548366878E-2</v>
      </c>
      <c r="K1555" s="25">
        <f t="shared" si="296"/>
        <v>2.267852221312263E-2</v>
      </c>
      <c r="L1555" s="25">
        <f t="shared" si="294"/>
        <v>0.42516666445101892</v>
      </c>
    </row>
    <row r="1556" spans="1:12" x14ac:dyDescent="0.2">
      <c r="A1556" s="27">
        <f t="shared" si="297"/>
        <v>19.150000000000137</v>
      </c>
      <c r="B1556" s="25">
        <f t="shared" si="298"/>
        <v>120.11711136797152</v>
      </c>
      <c r="C1556" s="25">
        <f t="shared" si="295"/>
        <v>7.8056279123041508</v>
      </c>
      <c r="D1556" s="26">
        <f t="shared" si="288"/>
        <v>8027.17802581669</v>
      </c>
      <c r="E1556" s="25">
        <f t="shared" si="289"/>
        <v>0.4249155021317898</v>
      </c>
      <c r="F1556" s="28">
        <f>'Lap 1'!B$8*$C1556*$C1556</f>
        <v>0.30463913552670829</v>
      </c>
      <c r="G1556" s="25">
        <f t="shared" si="290"/>
        <v>0.10270000000000001</v>
      </c>
      <c r="H1556" s="25">
        <f t="shared" si="291"/>
        <v>0</v>
      </c>
      <c r="I1556" s="25">
        <f t="shared" si="292"/>
        <v>3.9456439483666199</v>
      </c>
      <c r="J1556" s="25">
        <f t="shared" si="293"/>
        <v>1.7576366605081495E-2</v>
      </c>
      <c r="K1556" s="25">
        <f t="shared" si="296"/>
        <v>2.2248565322887968E-2</v>
      </c>
      <c r="L1556" s="25">
        <f t="shared" si="294"/>
        <v>0.4249155021317898</v>
      </c>
    </row>
    <row r="1557" spans="1:12" x14ac:dyDescent="0.2">
      <c r="A1557" s="27">
        <f t="shared" si="297"/>
        <v>19.200000000000138</v>
      </c>
      <c r="B1557" s="25">
        <f t="shared" si="298"/>
        <v>120.50742057429338</v>
      </c>
      <c r="C1557" s="25">
        <f t="shared" si="295"/>
        <v>7.8067403405702951</v>
      </c>
      <c r="D1557" s="26">
        <f t="shared" si="288"/>
        <v>8028.3220285585094</v>
      </c>
      <c r="E1557" s="25">
        <f t="shared" si="289"/>
        <v>0.4246691015412441</v>
      </c>
      <c r="F1557" s="28">
        <f>'Lap 1'!B$8*$C1557*$C1557</f>
        <v>0.30472597372543803</v>
      </c>
      <c r="G1557" s="25">
        <f t="shared" si="290"/>
        <v>0.10270000000000001</v>
      </c>
      <c r="H1557" s="25">
        <f t="shared" si="291"/>
        <v>0</v>
      </c>
      <c r="I1557" s="25">
        <f t="shared" si="292"/>
        <v>3.943355942882981</v>
      </c>
      <c r="J1557" s="25">
        <f t="shared" si="293"/>
        <v>1.7243127815806059E-2</v>
      </c>
      <c r="K1557" s="25">
        <f t="shared" si="296"/>
        <v>2.1826744070640579E-2</v>
      </c>
      <c r="L1557" s="25">
        <f t="shared" si="294"/>
        <v>0.4246691015412441</v>
      </c>
    </row>
    <row r="1558" spans="1:12" x14ac:dyDescent="0.2">
      <c r="A1558" s="27">
        <f t="shared" si="297"/>
        <v>19.250000000000139</v>
      </c>
      <c r="B1558" s="25">
        <f t="shared" si="298"/>
        <v>120.89778487475198</v>
      </c>
      <c r="C1558" s="25">
        <f t="shared" si="295"/>
        <v>7.8078316777738266</v>
      </c>
      <c r="D1558" s="26">
        <f t="shared" si="288"/>
        <v>8029.4443416020431</v>
      </c>
      <c r="E1558" s="25">
        <f t="shared" si="289"/>
        <v>0.42442737257802149</v>
      </c>
      <c r="F1558" s="28">
        <f>'Lap 1'!B$8*$C1558*$C1558</f>
        <v>0.30481117754224224</v>
      </c>
      <c r="G1558" s="25">
        <f t="shared" si="290"/>
        <v>0.10270000000000001</v>
      </c>
      <c r="H1558" s="25">
        <f t="shared" si="291"/>
        <v>0</v>
      </c>
      <c r="I1558" s="25">
        <f t="shared" si="292"/>
        <v>3.9411113167959138</v>
      </c>
      <c r="J1558" s="25">
        <f t="shared" si="293"/>
        <v>1.6916195035779236E-2</v>
      </c>
      <c r="K1558" s="25">
        <f t="shared" si="296"/>
        <v>2.141290510858131E-2</v>
      </c>
      <c r="L1558" s="25">
        <f t="shared" si="294"/>
        <v>0.42442737257802149</v>
      </c>
    </row>
    <row r="1559" spans="1:12" x14ac:dyDescent="0.2">
      <c r="A1559" s="27">
        <f t="shared" si="297"/>
        <v>19.300000000000139</v>
      </c>
      <c r="B1559" s="25">
        <f t="shared" si="298"/>
        <v>121.28820322477205</v>
      </c>
      <c r="C1559" s="25">
        <f t="shared" si="295"/>
        <v>7.8089023230292556</v>
      </c>
      <c r="D1559" s="26">
        <f t="shared" si="288"/>
        <v>8030.5453753900183</v>
      </c>
      <c r="E1559" s="25">
        <f t="shared" si="289"/>
        <v>0.42419022683907298</v>
      </c>
      <c r="F1559" s="28">
        <f>'Lap 1'!B$8*$C1559*$C1559</f>
        <v>0.30489477745305854</v>
      </c>
      <c r="G1559" s="25">
        <f t="shared" si="290"/>
        <v>0.10270000000000001</v>
      </c>
      <c r="H1559" s="25">
        <f t="shared" si="291"/>
        <v>0</v>
      </c>
      <c r="I1559" s="25">
        <f t="shared" si="292"/>
        <v>3.9389092492199635</v>
      </c>
      <c r="J1559" s="25">
        <f t="shared" si="293"/>
        <v>1.6595449386014427E-2</v>
      </c>
      <c r="K1559" s="25">
        <f t="shared" si="296"/>
        <v>2.1006897956980287E-2</v>
      </c>
      <c r="L1559" s="25">
        <f t="shared" si="294"/>
        <v>0.42419022683907298</v>
      </c>
    </row>
    <row r="1560" spans="1:12" x14ac:dyDescent="0.2">
      <c r="A1560" s="27">
        <f t="shared" si="297"/>
        <v>19.35000000000014</v>
      </c>
      <c r="B1560" s="25">
        <f t="shared" si="298"/>
        <v>121.67867459954596</v>
      </c>
      <c r="C1560" s="25">
        <f t="shared" si="295"/>
        <v>7.8099526679271047</v>
      </c>
      <c r="D1560" s="26">
        <f t="shared" si="288"/>
        <v>8031.6255326276259</v>
      </c>
      <c r="E1560" s="25">
        <f t="shared" si="289"/>
        <v>0.42395757758789593</v>
      </c>
      <c r="F1560" s="28">
        <f>'Lap 1'!B$8*$C1560*$C1560</f>
        <v>0.3049768033763085</v>
      </c>
      <c r="G1560" s="25">
        <f t="shared" si="290"/>
        <v>0.10270000000000001</v>
      </c>
      <c r="H1560" s="25">
        <f t="shared" si="291"/>
        <v>0</v>
      </c>
      <c r="I1560" s="25">
        <f t="shared" si="292"/>
        <v>3.936748934744748</v>
      </c>
      <c r="J1560" s="25">
        <f t="shared" si="293"/>
        <v>1.6280774211587412E-2</v>
      </c>
      <c r="K1560" s="25">
        <f t="shared" si="296"/>
        <v>2.0608574951376472E-2</v>
      </c>
      <c r="L1560" s="25">
        <f t="shared" si="294"/>
        <v>0.42395757758789593</v>
      </c>
    </row>
    <row r="1561" spans="1:12" x14ac:dyDescent="0.2">
      <c r="A1561" s="27">
        <f t="shared" si="297"/>
        <v>19.400000000000141</v>
      </c>
      <c r="B1561" s="25">
        <f t="shared" si="298"/>
        <v>122.06919799366099</v>
      </c>
      <c r="C1561" s="25">
        <f t="shared" si="295"/>
        <v>7.8109830966746738</v>
      </c>
      <c r="D1561" s="26">
        <f t="shared" si="288"/>
        <v>8032.6852084272659</v>
      </c>
      <c r="E1561" s="25">
        <f t="shared" si="289"/>
        <v>0.42372933972335808</v>
      </c>
      <c r="F1561" s="28">
        <f>'Lap 1'!B$8*$C1561*$C1561</f>
        <v>0.30505728468268739</v>
      </c>
      <c r="G1561" s="25">
        <f t="shared" si="290"/>
        <v>0.10270000000000001</v>
      </c>
      <c r="H1561" s="25">
        <f t="shared" si="291"/>
        <v>0</v>
      </c>
      <c r="I1561" s="25">
        <f t="shared" si="292"/>
        <v>3.9346295831454681</v>
      </c>
      <c r="J1561" s="25">
        <f t="shared" si="293"/>
        <v>1.5972055040670674E-2</v>
      </c>
      <c r="K1561" s="25">
        <f t="shared" si="296"/>
        <v>2.0217791190722371E-2</v>
      </c>
      <c r="L1561" s="25">
        <f t="shared" si="294"/>
        <v>0.42372933972335808</v>
      </c>
    </row>
    <row r="1562" spans="1:12" x14ac:dyDescent="0.2">
      <c r="A1562" s="27">
        <f t="shared" si="297"/>
        <v>19.450000000000141</v>
      </c>
      <c r="B1562" s="25">
        <f t="shared" si="298"/>
        <v>122.45977242073371</v>
      </c>
      <c r="C1562" s="25">
        <f t="shared" si="295"/>
        <v>7.81199398623421</v>
      </c>
      <c r="D1562" s="26">
        <f t="shared" si="288"/>
        <v>8033.7247904506467</v>
      </c>
      <c r="E1562" s="25">
        <f t="shared" si="289"/>
        <v>0.4235054297490915</v>
      </c>
      <c r="F1562" s="28">
        <f>'Lap 1'!B$8*$C1562*$C1562</f>
        <v>0.30513625020479729</v>
      </c>
      <c r="G1562" s="25">
        <f t="shared" si="290"/>
        <v>0.10270000000000001</v>
      </c>
      <c r="H1562" s="25">
        <f t="shared" si="291"/>
        <v>0</v>
      </c>
      <c r="I1562" s="25">
        <f t="shared" si="292"/>
        <v>3.9325504190987068</v>
      </c>
      <c r="J1562" s="25">
        <f t="shared" si="293"/>
        <v>1.5669179544294198E-2</v>
      </c>
      <c r="K1562" s="25">
        <f t="shared" si="296"/>
        <v>1.983440448644835E-2</v>
      </c>
      <c r="L1562" s="25">
        <f t="shared" si="294"/>
        <v>0.4235054297490915</v>
      </c>
    </row>
    <row r="1563" spans="1:12" x14ac:dyDescent="0.2">
      <c r="A1563" s="27">
        <f t="shared" si="297"/>
        <v>19.500000000000142</v>
      </c>
      <c r="B1563" s="25">
        <f t="shared" si="298"/>
        <v>122.85039691305103</v>
      </c>
      <c r="C1563" s="25">
        <f t="shared" si="295"/>
        <v>7.8129857064585329</v>
      </c>
      <c r="D1563" s="26">
        <f t="shared" si="288"/>
        <v>8034.744659048265</v>
      </c>
      <c r="E1563" s="25">
        <f t="shared" si="289"/>
        <v>0.42328576574345056</v>
      </c>
      <c r="F1563" s="28">
        <f>'Lap 1'!B$8*$C1563*$C1563</f>
        <v>0.30521372824662674</v>
      </c>
      <c r="G1563" s="25">
        <f t="shared" si="290"/>
        <v>0.10270000000000001</v>
      </c>
      <c r="H1563" s="25">
        <f t="shared" si="291"/>
        <v>0</v>
      </c>
      <c r="I1563" s="25">
        <f t="shared" si="292"/>
        <v>3.9305106819034696</v>
      </c>
      <c r="J1563" s="25">
        <f t="shared" si="293"/>
        <v>1.5372037496823809E-2</v>
      </c>
      <c r="K1563" s="25">
        <f t="shared" si="296"/>
        <v>1.94582753124352E-2</v>
      </c>
      <c r="L1563" s="25">
        <f t="shared" si="294"/>
        <v>0.42328576574345056</v>
      </c>
    </row>
    <row r="1564" spans="1:12" x14ac:dyDescent="0.2">
      <c r="A1564" s="27">
        <f t="shared" si="297"/>
        <v>19.550000000000143</v>
      </c>
      <c r="B1564" s="25">
        <f t="shared" si="298"/>
        <v>123.24107052121809</v>
      </c>
      <c r="C1564" s="25">
        <f t="shared" si="295"/>
        <v>7.8139586202241542</v>
      </c>
      <c r="D1564" s="26">
        <f t="shared" si="288"/>
        <v>8035.74518739629</v>
      </c>
      <c r="E1564" s="25">
        <f t="shared" si="289"/>
        <v>0.42307026733002978</v>
      </c>
      <c r="F1564" s="28">
        <f>'Lap 1'!B$8*$C1564*$C1564</f>
        <v>0.30528974659287683</v>
      </c>
      <c r="G1564" s="25">
        <f t="shared" si="290"/>
        <v>0.10270000000000001</v>
      </c>
      <c r="H1564" s="25">
        <f t="shared" si="291"/>
        <v>0</v>
      </c>
      <c r="I1564" s="25">
        <f t="shared" si="292"/>
        <v>3.9285096252074201</v>
      </c>
      <c r="J1564" s="25">
        <f t="shared" si="293"/>
        <v>1.5080520737152936E-2</v>
      </c>
      <c r="K1564" s="25">
        <f t="shared" si="296"/>
        <v>1.9089266755889792E-2</v>
      </c>
      <c r="L1564" s="25">
        <f t="shared" si="294"/>
        <v>0.42307026733002978</v>
      </c>
    </row>
    <row r="1565" spans="1:12" x14ac:dyDescent="0.2">
      <c r="A1565" s="27">
        <f t="shared" si="297"/>
        <v>19.600000000000144</v>
      </c>
      <c r="B1565" s="25">
        <f t="shared" si="298"/>
        <v>123.63179231381274</v>
      </c>
      <c r="C1565" s="25">
        <f t="shared" si="295"/>
        <v>7.8149130835619482</v>
      </c>
      <c r="D1565" s="26">
        <f t="shared" si="288"/>
        <v>8036.7267416309614</v>
      </c>
      <c r="E1565" s="25">
        <f t="shared" si="289"/>
        <v>0.422858855648716</v>
      </c>
      <c r="F1565" s="28">
        <f>'Lap 1'!B$8*$C1565*$C1565</f>
        <v>0.3053643325181386</v>
      </c>
      <c r="G1565" s="25">
        <f t="shared" si="290"/>
        <v>0.10270000000000001</v>
      </c>
      <c r="H1565" s="25">
        <f t="shared" si="291"/>
        <v>0</v>
      </c>
      <c r="I1565" s="25">
        <f t="shared" si="292"/>
        <v>3.9265465167380773</v>
      </c>
      <c r="J1565" s="25">
        <f t="shared" si="293"/>
        <v>1.4794523130577386E-2</v>
      </c>
      <c r="K1565" s="25">
        <f t="shared" si="296"/>
        <v>1.8727244469085299E-2</v>
      </c>
      <c r="L1565" s="25">
        <f t="shared" si="294"/>
        <v>0.422858855648716</v>
      </c>
    </row>
    <row r="1566" spans="1:12" x14ac:dyDescent="0.2">
      <c r="A1566" s="27">
        <f t="shared" si="297"/>
        <v>19.650000000000144</v>
      </c>
      <c r="B1566" s="25">
        <f t="shared" si="298"/>
        <v>124.02256137704643</v>
      </c>
      <c r="C1566" s="25">
        <f t="shared" si="295"/>
        <v>7.8158494457854024</v>
      </c>
      <c r="D1566" s="26">
        <f t="shared" si="288"/>
        <v>8037.6896809804612</v>
      </c>
      <c r="E1566" s="25">
        <f t="shared" si="289"/>
        <v>0.42265145332728526</v>
      </c>
      <c r="F1566" s="28">
        <f>'Lap 1'!B$8*$C1566*$C1566</f>
        <v>0.30543751279591991</v>
      </c>
      <c r="G1566" s="25">
        <f t="shared" si="290"/>
        <v>0.10270000000000001</v>
      </c>
      <c r="H1566" s="25">
        <f t="shared" si="291"/>
        <v>0</v>
      </c>
      <c r="I1566" s="25">
        <f t="shared" si="292"/>
        <v>3.9246206380390776</v>
      </c>
      <c r="J1566" s="25">
        <f t="shared" si="293"/>
        <v>1.4513940531365344E-2</v>
      </c>
      <c r="K1566" s="25">
        <f t="shared" si="296"/>
        <v>1.8372076621981447E-2</v>
      </c>
      <c r="L1566" s="25">
        <f t="shared" si="294"/>
        <v>0.42265145332728526</v>
      </c>
    </row>
    <row r="1567" spans="1:12" x14ac:dyDescent="0.2">
      <c r="A1567" s="27">
        <f t="shared" si="297"/>
        <v>19.700000000000145</v>
      </c>
      <c r="B1567" s="25">
        <f t="shared" si="298"/>
        <v>124.41337681443147</v>
      </c>
      <c r="C1567" s="25">
        <f t="shared" si="295"/>
        <v>7.8167680496165017</v>
      </c>
      <c r="D1567" s="26">
        <f t="shared" si="288"/>
        <v>8038.6343578943861</v>
      </c>
      <c r="E1567" s="25">
        <f t="shared" si="289"/>
        <v>0.42244798445351683</v>
      </c>
      <c r="F1567" s="28">
        <f>'Lap 1'!B$8*$C1567*$C1567</f>
        <v>0.30550931370752682</v>
      </c>
      <c r="G1567" s="25">
        <f t="shared" si="290"/>
        <v>0.10270000000000001</v>
      </c>
      <c r="H1567" s="25">
        <f t="shared" si="291"/>
        <v>0</v>
      </c>
      <c r="I1567" s="25">
        <f t="shared" si="292"/>
        <v>3.9227312842112276</v>
      </c>
      <c r="J1567" s="25">
        <f t="shared" si="293"/>
        <v>1.4238670745990001E-2</v>
      </c>
      <c r="K1567" s="25">
        <f t="shared" si="296"/>
        <v>1.8023633855683546E-2</v>
      </c>
      <c r="L1567" s="25">
        <f t="shared" si="294"/>
        <v>0.42244798445351683</v>
      </c>
    </row>
    <row r="1568" spans="1:12" x14ac:dyDescent="0.2">
      <c r="A1568" s="27">
        <f t="shared" si="297"/>
        <v>19.750000000000146</v>
      </c>
      <c r="B1568" s="25">
        <f t="shared" si="298"/>
        <v>124.80423774645462</v>
      </c>
      <c r="C1568" s="25">
        <f t="shared" si="295"/>
        <v>7.8176692313092859</v>
      </c>
      <c r="D1568" s="26">
        <f t="shared" si="288"/>
        <v>8039.5611181708</v>
      </c>
      <c r="E1568" s="25">
        <f t="shared" si="289"/>
        <v>0.42224837454782765</v>
      </c>
      <c r="F1568" s="28">
        <f>'Lap 1'!B$8*$C1568*$C1568</f>
        <v>0.30557976105079965</v>
      </c>
      <c r="G1568" s="25">
        <f t="shared" si="290"/>
        <v>0.10270000000000001</v>
      </c>
      <c r="H1568" s="25">
        <f t="shared" si="291"/>
        <v>0</v>
      </c>
      <c r="I1568" s="25">
        <f t="shared" si="292"/>
        <v>3.9208777636584</v>
      </c>
      <c r="J1568" s="25">
        <f t="shared" si="293"/>
        <v>1.3968613497027993E-2</v>
      </c>
      <c r="K1568" s="25">
        <f t="shared" si="296"/>
        <v>1.7681789236744294E-2</v>
      </c>
      <c r="L1568" s="25">
        <f t="shared" si="294"/>
        <v>0.42224837454782765</v>
      </c>
    </row>
    <row r="1569" spans="1:12" x14ac:dyDescent="0.2">
      <c r="A1569" s="27">
        <f t="shared" si="297"/>
        <v>19.800000000000146</v>
      </c>
      <c r="B1569" s="25">
        <f t="shared" si="298"/>
        <v>125.19514331025663</v>
      </c>
      <c r="C1569" s="25">
        <f t="shared" si="295"/>
        <v>7.8185533207711231</v>
      </c>
      <c r="D1569" s="26">
        <f t="shared" ref="D1569:D1632" si="299">$C1569/(3.1416*$D$6)*($D$7/$B$11)*60000</f>
        <v>8040.4703010809562</v>
      </c>
      <c r="E1569" s="25">
        <f t="shared" ref="E1569:E1632" si="300">$I1569*2/$D$6*($D$7/$B$11)</f>
        <v>0.42205255053640939</v>
      </c>
      <c r="F1569" s="28">
        <f>'Lap 1'!B$8*$C1569*$C1569</f>
        <v>0.30564888014870584</v>
      </c>
      <c r="G1569" s="25">
        <f t="shared" ref="G1569:G1632" si="301">IF(OR(AND(B1568&gt;14,B1568&lt;37),AND(B1568&gt;49,B1568&lt;72)),$D$8*(($F$4/1000)*C1568*C1568)/5+IF($B$12="Yes",$D$9,$D$10)*($F$4/1000)+IF($B$13="Yes",0,$D$11*($F$4/1000)),IF($B$12="Yes",$D$9,$D$10)*($F$4/1000))</f>
        <v>0.10270000000000001</v>
      </c>
      <c r="H1569" s="25">
        <f t="shared" ref="H1569:H1632" si="302">IF(B1569&lt;6.7,0.445/8.5*($F$4/1000)*9.81,IF(AND(B1569&gt;=6.7,B1569&lt;=76.72),0,IF(AND(B1569&gt;76.2,B1569&lt;84.92),0.445/8.5*($F$4/1000)*-9.81,IF(AND(B1569&gt;=84.92,B1569&lt;=84.92),0,IF(AND(B1569&gt;84.92,B1569&lt;92.12),0.445/8.5*($F$4/1000)*9.81,IF(B1569&gt;=92.12,0))))))</f>
        <v>0</v>
      </c>
      <c r="I1569" s="25">
        <f t="shared" ref="I1569:I1632" si="303">IF($D1569&lt;=$B$17,$C$17-$D$17*$D1569,IF($D1569&lt;=$B$18,$C$18-$D$18*($D1569-$B$17),IF($D1569&lt;=$B$19,$C$19-$D$19*($D1569-$B$18),IF($D1569&gt;=$B$19+1,0))))</f>
        <v>3.9190593978380877</v>
      </c>
      <c r="J1569" s="25">
        <f t="shared" ref="J1569:J1632" si="304">$L1569+$H1569-$F1569-$G1569</f>
        <v>1.3703670387703537E-2</v>
      </c>
      <c r="K1569" s="25">
        <f t="shared" si="296"/>
        <v>1.7346418212282957E-2</v>
      </c>
      <c r="L1569" s="25">
        <f t="shared" ref="L1569:L1632" si="305">IF($B$12="Yes",IF(E1569&gt;=$D$12*($F$4/1000),$D$12*($F$4/1000),E1569),IF(E1569&gt;=$D$13*($F$4/1000),$D$13*($F$4/1000),E1569))</f>
        <v>0.42205255053640939</v>
      </c>
    </row>
    <row r="1570" spans="1:12" x14ac:dyDescent="0.2">
      <c r="A1570" s="27">
        <f t="shared" si="297"/>
        <v>19.850000000000147</v>
      </c>
      <c r="B1570" s="25">
        <f t="shared" si="298"/>
        <v>125.58609265931794</v>
      </c>
      <c r="C1570" s="25">
        <f t="shared" ref="C1570:C1633" si="306">SQRT($C1569*$C1569+2*$K1569*($B1570-$B1569))</f>
        <v>7.8194206416817371</v>
      </c>
      <c r="D1570" s="26">
        <f t="shared" si="299"/>
        <v>8041.3622394917074</v>
      </c>
      <c r="E1570" s="25">
        <f t="shared" si="300"/>
        <v>0.42186044072486301</v>
      </c>
      <c r="F1570" s="28">
        <f>'Lap 1'!B$8*$C1570*$C1570</f>
        <v>0.30571669585779215</v>
      </c>
      <c r="G1570" s="25">
        <f t="shared" si="301"/>
        <v>0.10270000000000001</v>
      </c>
      <c r="H1570" s="25">
        <f t="shared" si="302"/>
        <v>0</v>
      </c>
      <c r="I1570" s="25">
        <f t="shared" si="303"/>
        <v>3.917275521016585</v>
      </c>
      <c r="J1570" s="25">
        <f t="shared" si="304"/>
        <v>1.3443744867070839E-2</v>
      </c>
      <c r="K1570" s="25">
        <f t="shared" ref="K1570:K1633" si="307">$J1570/($F$4/1000)</f>
        <v>1.7017398565912455E-2</v>
      </c>
      <c r="L1570" s="25">
        <f t="shared" si="305"/>
        <v>0.42186044072486301</v>
      </c>
    </row>
    <row r="1571" spans="1:12" x14ac:dyDescent="0.2">
      <c r="A1571" s="27">
        <f t="shared" si="297"/>
        <v>19.900000000000148</v>
      </c>
      <c r="B1571" s="25">
        <f t="shared" si="298"/>
        <v>125.97708496315023</v>
      </c>
      <c r="C1571" s="25">
        <f t="shared" si="306"/>
        <v>7.8202715116100334</v>
      </c>
      <c r="D1571" s="26">
        <f t="shared" si="299"/>
        <v>8042.2372599856353</v>
      </c>
      <c r="E1571" s="25">
        <f t="shared" si="300"/>
        <v>0.42167197477232465</v>
      </c>
      <c r="F1571" s="28">
        <f>'Lap 1'!B$8*$C1571*$C1571</f>
        <v>0.30578323257649737</v>
      </c>
      <c r="G1571" s="25">
        <f t="shared" si="301"/>
        <v>0.10270000000000001</v>
      </c>
      <c r="H1571" s="25">
        <f t="shared" si="302"/>
        <v>0</v>
      </c>
      <c r="I1571" s="25">
        <f t="shared" si="303"/>
        <v>3.9155254800287294</v>
      </c>
      <c r="J1571" s="25">
        <f t="shared" si="304"/>
        <v>1.3188742195827274E-2</v>
      </c>
      <c r="K1571" s="25">
        <f t="shared" si="307"/>
        <v>1.6694610374464902E-2</v>
      </c>
      <c r="L1571" s="25">
        <f t="shared" si="305"/>
        <v>0.42167197477232465</v>
      </c>
    </row>
    <row r="1572" spans="1:12" x14ac:dyDescent="0.2">
      <c r="A1572" s="27">
        <f t="shared" si="297"/>
        <v>19.950000000000149</v>
      </c>
      <c r="B1572" s="25">
        <f t="shared" si="298"/>
        <v>126.3681194069937</v>
      </c>
      <c r="C1572" s="25">
        <f t="shared" si="306"/>
        <v>7.8211062421287565</v>
      </c>
      <c r="D1572" s="26">
        <f t="shared" si="299"/>
        <v>8043.0956829789748</v>
      </c>
      <c r="E1572" s="25">
        <f t="shared" si="300"/>
        <v>0.42148708366606696</v>
      </c>
      <c r="F1572" s="28">
        <f>'Lap 1'!B$8*$C1572*$C1572</f>
        <v>0.30584851425332704</v>
      </c>
      <c r="G1572" s="25">
        <f t="shared" si="301"/>
        <v>0.10270000000000001</v>
      </c>
      <c r="H1572" s="25">
        <f t="shared" si="302"/>
        <v>0</v>
      </c>
      <c r="I1572" s="25">
        <f t="shared" si="303"/>
        <v>3.9138086340420504</v>
      </c>
      <c r="J1572" s="25">
        <f t="shared" si="304"/>
        <v>1.2938569412739909E-2</v>
      </c>
      <c r="K1572" s="25">
        <f t="shared" si="307"/>
        <v>1.6377935965493553E-2</v>
      </c>
      <c r="L1572" s="25">
        <f t="shared" si="305"/>
        <v>0.42148708366606696</v>
      </c>
    </row>
    <row r="1573" spans="1:12" x14ac:dyDescent="0.2">
      <c r="A1573" s="27">
        <f t="shared" ref="A1573:A1636" si="308">IF($B1572&gt;=186.45,A1572,A1572+0.05)</f>
        <v>20.000000000000149</v>
      </c>
      <c r="B1573" s="25">
        <f t="shared" ref="B1573:B1636" si="309">IF(B1572&gt;186.45,B1572,$B1572+$C1572*0.05+0.5*0.0025*$K1572)</f>
        <v>126.75919519152009</v>
      </c>
      <c r="C1573" s="25">
        <f t="shared" si="306"/>
        <v>7.821925138927031</v>
      </c>
      <c r="D1573" s="26">
        <f t="shared" si="299"/>
        <v>8043.9378228373416</v>
      </c>
      <c r="E1573" s="25">
        <f t="shared" si="300"/>
        <v>0.42130569969657256</v>
      </c>
      <c r="F1573" s="28">
        <f>'Lap 1'!B$8*$C1573*$C1573</f>
        <v>0.30591256439489328</v>
      </c>
      <c r="G1573" s="25">
        <f t="shared" si="301"/>
        <v>0.10270000000000001</v>
      </c>
      <c r="H1573" s="25">
        <f t="shared" si="302"/>
        <v>0</v>
      </c>
      <c r="I1573" s="25">
        <f t="shared" si="303"/>
        <v>3.912124354325317</v>
      </c>
      <c r="J1573" s="25">
        <f t="shared" si="304"/>
        <v>1.2693135301679259E-2</v>
      </c>
      <c r="K1573" s="25">
        <f t="shared" si="307"/>
        <v>1.6067259875543364E-2</v>
      </c>
      <c r="L1573" s="25">
        <f t="shared" si="305"/>
        <v>0.42130569969657256</v>
      </c>
    </row>
    <row r="1574" spans="1:12" x14ac:dyDescent="0.2">
      <c r="A1574" s="27">
        <f t="shared" si="308"/>
        <v>20.05000000000015</v>
      </c>
      <c r="B1574" s="25">
        <f t="shared" si="309"/>
        <v>127.15031153254129</v>
      </c>
      <c r="C1574" s="25">
        <f t="shared" si="306"/>
        <v>7.8227285019208086</v>
      </c>
      <c r="D1574" s="26">
        <f t="shared" si="299"/>
        <v>8044.7639879893131</v>
      </c>
      <c r="E1574" s="25">
        <f t="shared" si="300"/>
        <v>0.42112775643307099</v>
      </c>
      <c r="F1574" s="28">
        <f>'Lap 1'!B$8*$C1574*$C1574</f>
        <v>0.3059754060738209</v>
      </c>
      <c r="G1574" s="25">
        <f t="shared" si="301"/>
        <v>0.10270000000000001</v>
      </c>
      <c r="H1574" s="25">
        <f t="shared" si="302"/>
        <v>0</v>
      </c>
      <c r="I1574" s="25">
        <f t="shared" si="303"/>
        <v>3.9104720240213737</v>
      </c>
      <c r="J1574" s="25">
        <f t="shared" si="304"/>
        <v>1.2452350359250075E-2</v>
      </c>
      <c r="K1574" s="25">
        <f t="shared" si="307"/>
        <v>1.576246880917731E-2</v>
      </c>
      <c r="L1574" s="25">
        <f t="shared" si="305"/>
        <v>0.42112775643307099</v>
      </c>
    </row>
    <row r="1575" spans="1:12" x14ac:dyDescent="0.2">
      <c r="A1575" s="27">
        <f t="shared" si="308"/>
        <v>20.100000000000151</v>
      </c>
      <c r="B1575" s="25">
        <f t="shared" si="309"/>
        <v>127.54146766072334</v>
      </c>
      <c r="C1575" s="25">
        <f t="shared" si="306"/>
        <v>7.8235166253612674</v>
      </c>
      <c r="D1575" s="26">
        <f t="shared" si="299"/>
        <v>8045.5744810379119</v>
      </c>
      <c r="E1575" s="25">
        <f t="shared" si="300"/>
        <v>0.42095318869952669</v>
      </c>
      <c r="F1575" s="28">
        <f>'Lap 1'!B$8*$C1575*$C1575</f>
        <v>0.3060370619365208</v>
      </c>
      <c r="G1575" s="25">
        <f t="shared" si="301"/>
        <v>0.10270000000000001</v>
      </c>
      <c r="H1575" s="25">
        <f t="shared" si="302"/>
        <v>0</v>
      </c>
      <c r="I1575" s="25">
        <f t="shared" si="303"/>
        <v>3.9088510379241761</v>
      </c>
      <c r="J1575" s="25">
        <f t="shared" si="304"/>
        <v>1.2216126763005875E-2</v>
      </c>
      <c r="K1575" s="25">
        <f t="shared" si="307"/>
        <v>1.5463451598741613E-2</v>
      </c>
      <c r="L1575" s="25">
        <f t="shared" si="305"/>
        <v>0.42095318869952669</v>
      </c>
    </row>
    <row r="1576" spans="1:12" x14ac:dyDescent="0.2">
      <c r="A1576" s="27">
        <f t="shared" si="308"/>
        <v>20.150000000000151</v>
      </c>
      <c r="B1576" s="25">
        <f t="shared" si="309"/>
        <v>127.9326628213059</v>
      </c>
      <c r="C1576" s="25">
        <f t="shared" si="306"/>
        <v>7.824289797941204</v>
      </c>
      <c r="D1576" s="26">
        <f t="shared" si="299"/>
        <v>8046.3695988700156</v>
      </c>
      <c r="E1576" s="25">
        <f t="shared" si="300"/>
        <v>0.42078193255107355</v>
      </c>
      <c r="F1576" s="28">
        <f>'Lap 1'!B$8*$C1576*$C1576</f>
        <v>0.30609755421083407</v>
      </c>
      <c r="G1576" s="25">
        <f t="shared" si="301"/>
        <v>0.10270000000000001</v>
      </c>
      <c r="H1576" s="25">
        <f t="shared" si="302"/>
        <v>0</v>
      </c>
      <c r="I1576" s="25">
        <f t="shared" si="303"/>
        <v>3.9072608022599686</v>
      </c>
      <c r="J1576" s="25">
        <f t="shared" si="304"/>
        <v>1.1984378340239465E-2</v>
      </c>
      <c r="K1576" s="25">
        <f t="shared" si="307"/>
        <v>1.5170099164860082E-2</v>
      </c>
      <c r="L1576" s="25">
        <f t="shared" si="305"/>
        <v>0.42078193255107355</v>
      </c>
    </row>
    <row r="1577" spans="1:12" x14ac:dyDescent="0.2">
      <c r="A1577" s="27">
        <f t="shared" si="308"/>
        <v>20.200000000000152</v>
      </c>
      <c r="B1577" s="25">
        <f t="shared" si="309"/>
        <v>128.3238962738269</v>
      </c>
      <c r="C1577" s="25">
        <f t="shared" si="306"/>
        <v>7.8250483028994466</v>
      </c>
      <c r="D1577" s="26">
        <f t="shared" si="299"/>
        <v>8047.1496327637242</v>
      </c>
      <c r="E1577" s="25">
        <f t="shared" si="300"/>
        <v>0.42061392525089014</v>
      </c>
      <c r="F1577" s="28">
        <f>'Lap 1'!B$8*$C1577*$C1577</f>
        <v>0.30615690471354756</v>
      </c>
      <c r="G1577" s="25">
        <f t="shared" si="301"/>
        <v>0.10270000000000001</v>
      </c>
      <c r="H1577" s="25">
        <f t="shared" si="302"/>
        <v>0</v>
      </c>
      <c r="I1577" s="25">
        <f t="shared" si="303"/>
        <v>3.9057007344725516</v>
      </c>
      <c r="J1577" s="25">
        <f t="shared" si="304"/>
        <v>1.1757020537342566E-2</v>
      </c>
      <c r="K1577" s="25">
        <f t="shared" si="307"/>
        <v>1.4882304477648817E-2</v>
      </c>
      <c r="L1577" s="25">
        <f t="shared" si="305"/>
        <v>0.42061392525089014</v>
      </c>
    </row>
    <row r="1578" spans="1:12" x14ac:dyDescent="0.2">
      <c r="A1578" s="27">
        <f t="shared" si="308"/>
        <v>20.250000000000153</v>
      </c>
      <c r="B1578" s="25">
        <f t="shared" si="309"/>
        <v>128.71516729185248</v>
      </c>
      <c r="C1578" s="25">
        <f t="shared" si="306"/>
        <v>7.8257924181233287</v>
      </c>
      <c r="D1578" s="26">
        <f t="shared" si="299"/>
        <v>8047.9148684937554</v>
      </c>
      <c r="E1578" s="25">
        <f t="shared" si="300"/>
        <v>0.42044910524749873</v>
      </c>
      <c r="F1578" s="28">
        <f>'Lap 1'!B$8*$C1578*$C1578</f>
        <v>0.3062151348577829</v>
      </c>
      <c r="G1578" s="25">
        <f t="shared" si="301"/>
        <v>0.10270000000000001</v>
      </c>
      <c r="H1578" s="25">
        <f t="shared" si="302"/>
        <v>0</v>
      </c>
      <c r="I1578" s="25">
        <f t="shared" si="303"/>
        <v>3.9041702630124888</v>
      </c>
      <c r="J1578" s="25">
        <f t="shared" si="304"/>
        <v>1.153397038971582E-2</v>
      </c>
      <c r="K1578" s="25">
        <f t="shared" si="307"/>
        <v>1.4599962518627619E-2</v>
      </c>
      <c r="L1578" s="25">
        <f t="shared" si="305"/>
        <v>0.42044910524749873</v>
      </c>
    </row>
    <row r="1579" spans="1:12" x14ac:dyDescent="0.2">
      <c r="A1579" s="27">
        <f t="shared" si="308"/>
        <v>20.300000000000153</v>
      </c>
      <c r="B1579" s="25">
        <f t="shared" si="309"/>
        <v>129.1064751627118</v>
      </c>
      <c r="C1579" s="25">
        <f t="shared" si="306"/>
        <v>7.8265224162492597</v>
      </c>
      <c r="D1579" s="26">
        <f t="shared" si="299"/>
        <v>8048.6655864348613</v>
      </c>
      <c r="E1579" s="25">
        <f t="shared" si="300"/>
        <v>0.42028741215249138</v>
      </c>
      <c r="F1579" s="28">
        <f>'Lap 1'!B$8*$C1579*$C1579</f>
        <v>0.30627226566026078</v>
      </c>
      <c r="G1579" s="25">
        <f t="shared" si="301"/>
        <v>0.10270000000000001</v>
      </c>
      <c r="H1579" s="25">
        <f t="shared" si="302"/>
        <v>0</v>
      </c>
      <c r="I1579" s="25">
        <f t="shared" si="303"/>
        <v>3.9026688271302774</v>
      </c>
      <c r="J1579" s="25">
        <f t="shared" si="304"/>
        <v>1.1315146492230588E-2</v>
      </c>
      <c r="K1579" s="25">
        <f t="shared" si="307"/>
        <v>1.4322970243329857E-2</v>
      </c>
      <c r="L1579" s="25">
        <f t="shared" si="305"/>
        <v>0.42028741215249138</v>
      </c>
    </row>
    <row r="1580" spans="1:12" x14ac:dyDescent="0.2">
      <c r="A1580" s="27">
        <f t="shared" si="308"/>
        <v>20.350000000000154</v>
      </c>
      <c r="B1580" s="25">
        <f t="shared" si="309"/>
        <v>129.49781918723707</v>
      </c>
      <c r="C1580" s="25">
        <f t="shared" si="306"/>
        <v>7.8272385647614264</v>
      </c>
      <c r="D1580" s="26">
        <f t="shared" si="299"/>
        <v>8049.4020616633343</v>
      </c>
      <c r="E1580" s="25">
        <f t="shared" si="300"/>
        <v>0.42012878671866644</v>
      </c>
      <c r="F1580" s="28">
        <f>'Lap 1'!B$8*$C1580*$C1580</f>
        <v>0.3063283177484426</v>
      </c>
      <c r="G1580" s="25">
        <f t="shared" si="301"/>
        <v>0.10270000000000001</v>
      </c>
      <c r="H1580" s="25">
        <f t="shared" si="302"/>
        <v>0</v>
      </c>
      <c r="I1580" s="25">
        <f t="shared" si="303"/>
        <v>3.9011958766733317</v>
      </c>
      <c r="J1580" s="25">
        <f t="shared" si="304"/>
        <v>1.110046897022382E-2</v>
      </c>
      <c r="K1580" s="25">
        <f t="shared" si="307"/>
        <v>1.4051226544587113E-2</v>
      </c>
      <c r="L1580" s="25">
        <f t="shared" si="305"/>
        <v>0.42012878671866644</v>
      </c>
    </row>
    <row r="1581" spans="1:12" x14ac:dyDescent="0.2">
      <c r="A1581" s="27">
        <f t="shared" si="308"/>
        <v>20.400000000000155</v>
      </c>
      <c r="B1581" s="25">
        <f t="shared" si="309"/>
        <v>129.88919867950833</v>
      </c>
      <c r="C1581" s="25">
        <f t="shared" si="306"/>
        <v>7.8279411260886551</v>
      </c>
      <c r="D1581" s="26">
        <f t="shared" si="299"/>
        <v>8050.1245640566167</v>
      </c>
      <c r="E1581" s="25">
        <f t="shared" si="300"/>
        <v>0.41997317081857483</v>
      </c>
      <c r="F1581" s="28">
        <f>'Lap 1'!B$8*$C1581*$C1581</f>
        <v>0.30638331136755065</v>
      </c>
      <c r="G1581" s="25">
        <f t="shared" si="301"/>
        <v>0.10270000000000001</v>
      </c>
      <c r="H1581" s="25">
        <f t="shared" si="302"/>
        <v>0</v>
      </c>
      <c r="I1581" s="25">
        <f t="shared" si="303"/>
        <v>3.8997508718867664</v>
      </c>
      <c r="J1581" s="25">
        <f t="shared" si="304"/>
        <v>1.0889859451024164E-2</v>
      </c>
      <c r="K1581" s="25">
        <f t="shared" si="307"/>
        <v>1.3784632216486284E-2</v>
      </c>
      <c r="L1581" s="25">
        <f t="shared" si="305"/>
        <v>0.41997317081857483</v>
      </c>
    </row>
    <row r="1582" spans="1:12" x14ac:dyDescent="0.2">
      <c r="A1582" s="27">
        <f t="shared" si="308"/>
        <v>20.450000000000156</v>
      </c>
      <c r="B1582" s="25">
        <f t="shared" si="309"/>
        <v>130.28061296660303</v>
      </c>
      <c r="C1582" s="25">
        <f t="shared" si="306"/>
        <v>7.8286303576994793</v>
      </c>
      <c r="D1582" s="26">
        <f t="shared" si="299"/>
        <v>8050.8333583910726</v>
      </c>
      <c r="E1582" s="25">
        <f t="shared" si="300"/>
        <v>0.41982050742346122</v>
      </c>
      <c r="F1582" s="28">
        <f>'Lap 1'!B$8*$C1582*$C1582</f>
        <v>0.30643726638746943</v>
      </c>
      <c r="G1582" s="25">
        <f t="shared" si="301"/>
        <v>0.10270000000000001</v>
      </c>
      <c r="H1582" s="25">
        <f t="shared" si="302"/>
        <v>0</v>
      </c>
      <c r="I1582" s="25">
        <f t="shared" si="303"/>
        <v>3.8983332832178546</v>
      </c>
      <c r="J1582" s="25">
        <f t="shared" si="304"/>
        <v>1.0683241035991775E-2</v>
      </c>
      <c r="K1582" s="25">
        <f t="shared" si="307"/>
        <v>1.352308991897693E-2</v>
      </c>
      <c r="L1582" s="25">
        <f t="shared" si="305"/>
        <v>0.41982050742346122</v>
      </c>
    </row>
    <row r="1583" spans="1:12" x14ac:dyDescent="0.2">
      <c r="A1583" s="27">
        <f t="shared" si="308"/>
        <v>20.500000000000156</v>
      </c>
      <c r="B1583" s="25">
        <f t="shared" si="309"/>
        <v>130.67206138835039</v>
      </c>
      <c r="C1583" s="25">
        <f t="shared" si="306"/>
        <v>7.8293065121954282</v>
      </c>
      <c r="D1583" s="26">
        <f t="shared" si="299"/>
        <v>8051.5287044379138</v>
      </c>
      <c r="E1583" s="25">
        <f t="shared" si="300"/>
        <v>0.41967074058260312</v>
      </c>
      <c r="F1583" s="28">
        <f>'Lap 1'!B$8*$C1583*$C1583</f>
        <v>0.30649020230952873</v>
      </c>
      <c r="G1583" s="25">
        <f t="shared" si="301"/>
        <v>0.10270000000000001</v>
      </c>
      <c r="H1583" s="25">
        <f t="shared" si="302"/>
        <v>0</v>
      </c>
      <c r="I1583" s="25">
        <f t="shared" si="303"/>
        <v>3.8969425911241724</v>
      </c>
      <c r="J1583" s="25">
        <f t="shared" si="304"/>
        <v>1.048053827307438E-2</v>
      </c>
      <c r="K1583" s="25">
        <f t="shared" si="307"/>
        <v>1.3266504143132126E-2</v>
      </c>
      <c r="L1583" s="25">
        <f t="shared" si="305"/>
        <v>0.41967074058260312</v>
      </c>
    </row>
    <row r="1584" spans="1:12" x14ac:dyDescent="0.2">
      <c r="A1584" s="27">
        <f t="shared" si="308"/>
        <v>20.550000000000157</v>
      </c>
      <c r="B1584" s="25">
        <f t="shared" si="309"/>
        <v>131.06354329709035</v>
      </c>
      <c r="C1584" s="25">
        <f t="shared" si="306"/>
        <v>7.8299698374025848</v>
      </c>
      <c r="D1584" s="26">
        <f t="shared" si="299"/>
        <v>8052.2108570573673</v>
      </c>
      <c r="E1584" s="25">
        <f t="shared" si="300"/>
        <v>0.41952381540302852</v>
      </c>
      <c r="F1584" s="28">
        <f>'Lap 1'!B$8*$C1584*$C1584</f>
        <v>0.30654213827317134</v>
      </c>
      <c r="G1584" s="25">
        <f t="shared" si="301"/>
        <v>0.10270000000000001</v>
      </c>
      <c r="H1584" s="25">
        <f t="shared" si="302"/>
        <v>0</v>
      </c>
      <c r="I1584" s="25">
        <f t="shared" si="303"/>
        <v>3.8955782858852652</v>
      </c>
      <c r="J1584" s="25">
        <f t="shared" si="304"/>
        <v>1.028167712985717E-2</v>
      </c>
      <c r="K1584" s="25">
        <f t="shared" si="307"/>
        <v>1.3014781177034392E-2</v>
      </c>
      <c r="L1584" s="25">
        <f t="shared" si="305"/>
        <v>0.41952381540302852</v>
      </c>
    </row>
    <row r="1585" spans="1:12" x14ac:dyDescent="0.2">
      <c r="A1585" s="27">
        <f t="shared" si="308"/>
        <v>20.600000000000158</v>
      </c>
      <c r="B1585" s="25">
        <f t="shared" si="309"/>
        <v>131.45505805743693</v>
      </c>
      <c r="C1585" s="25">
        <f t="shared" si="306"/>
        <v>7.8306205764614365</v>
      </c>
      <c r="D1585" s="26">
        <f t="shared" si="299"/>
        <v>8052.8800662910699</v>
      </c>
      <c r="E1585" s="25">
        <f t="shared" si="300"/>
        <v>0.41937967802961568</v>
      </c>
      <c r="F1585" s="28">
        <f>'Lap 1'!B$8*$C1585*$C1585</f>
        <v>0.30659309306250621</v>
      </c>
      <c r="G1585" s="25">
        <f t="shared" si="301"/>
        <v>0.10270000000000001</v>
      </c>
      <c r="H1585" s="25">
        <f t="shared" si="302"/>
        <v>0</v>
      </c>
      <c r="I1585" s="25">
        <f t="shared" si="303"/>
        <v>3.89423986741786</v>
      </c>
      <c r="J1585" s="25">
        <f t="shared" si="304"/>
        <v>1.0086584967109458E-2</v>
      </c>
      <c r="K1585" s="25">
        <f t="shared" si="307"/>
        <v>1.2767829072290453E-2</v>
      </c>
      <c r="L1585" s="25">
        <f t="shared" si="305"/>
        <v>0.41937967802961568</v>
      </c>
    </row>
    <row r="1586" spans="1:12" x14ac:dyDescent="0.2">
      <c r="A1586" s="27">
        <f t="shared" si="308"/>
        <v>20.650000000000158</v>
      </c>
      <c r="B1586" s="25">
        <f t="shared" si="309"/>
        <v>131.84660504604634</v>
      </c>
      <c r="C1586" s="25">
        <f t="shared" si="306"/>
        <v>7.8312589679150504</v>
      </c>
      <c r="D1586" s="26">
        <f t="shared" si="299"/>
        <v>8053.5365774527454</v>
      </c>
      <c r="E1586" s="25">
        <f t="shared" si="300"/>
        <v>0.41923827562556248</v>
      </c>
      <c r="F1586" s="28">
        <f>'Lap 1'!B$8*$C1586*$C1586</f>
        <v>0.30664308511274951</v>
      </c>
      <c r="G1586" s="25">
        <f t="shared" si="301"/>
        <v>0.10270000000000001</v>
      </c>
      <c r="H1586" s="25">
        <f t="shared" si="302"/>
        <v>0</v>
      </c>
      <c r="I1586" s="25">
        <f t="shared" si="303"/>
        <v>3.8929268450945091</v>
      </c>
      <c r="J1586" s="25">
        <f t="shared" si="304"/>
        <v>9.8951905128129569E-3</v>
      </c>
      <c r="K1586" s="25">
        <f t="shared" si="307"/>
        <v>1.2525557611155641E-2</v>
      </c>
      <c r="L1586" s="25">
        <f t="shared" si="305"/>
        <v>0.41923827562556248</v>
      </c>
    </row>
    <row r="1587" spans="1:12" x14ac:dyDescent="0.2">
      <c r="A1587" s="27">
        <f t="shared" si="308"/>
        <v>20.700000000000159</v>
      </c>
      <c r="B1587" s="25">
        <f t="shared" si="309"/>
        <v>132.23818365138911</v>
      </c>
      <c r="C1587" s="25">
        <f t="shared" si="306"/>
        <v>7.8318852457956085</v>
      </c>
      <c r="D1587" s="26">
        <f t="shared" si="299"/>
        <v>8054.180631217203</v>
      </c>
      <c r="E1587" s="25">
        <f t="shared" si="300"/>
        <v>0.41909955635321777</v>
      </c>
      <c r="F1587" s="28">
        <f>'Lap 1'!B$8*$C1587*$C1587</f>
        <v>0.30669213251655469</v>
      </c>
      <c r="G1587" s="25">
        <f t="shared" si="301"/>
        <v>0.10270000000000001</v>
      </c>
      <c r="H1587" s="25">
        <f t="shared" si="302"/>
        <v>0</v>
      </c>
      <c r="I1587" s="25">
        <f t="shared" si="303"/>
        <v>3.8916387375655939</v>
      </c>
      <c r="J1587" s="25">
        <f t="shared" si="304"/>
        <v>9.707423836663065E-3</v>
      </c>
      <c r="K1587" s="25">
        <f t="shared" si="307"/>
        <v>1.2287878274257045E-2</v>
      </c>
      <c r="L1587" s="25">
        <f t="shared" si="305"/>
        <v>0.41909955635321777</v>
      </c>
    </row>
    <row r="1588" spans="1:12" x14ac:dyDescent="0.2">
      <c r="A1588" s="27">
        <f t="shared" si="308"/>
        <v>20.75000000000016</v>
      </c>
      <c r="B1588" s="25">
        <f t="shared" si="309"/>
        <v>132.62979327352673</v>
      </c>
      <c r="C1588" s="25">
        <f t="shared" si="306"/>
        <v>7.8324996397093214</v>
      </c>
      <c r="D1588" s="26">
        <f t="shared" si="299"/>
        <v>8054.8124637076517</v>
      </c>
      <c r="E1588" s="25">
        <f t="shared" si="300"/>
        <v>0.41896346935527501</v>
      </c>
      <c r="F1588" s="28">
        <f>'Lap 1'!B$8*$C1588*$C1588</f>
        <v>0.30674025303023322</v>
      </c>
      <c r="G1588" s="25">
        <f t="shared" si="301"/>
        <v>0.10270000000000001</v>
      </c>
      <c r="H1588" s="25">
        <f t="shared" si="302"/>
        <v>0</v>
      </c>
      <c r="I1588" s="25">
        <f t="shared" si="303"/>
        <v>3.8903750725846966</v>
      </c>
      <c r="J1588" s="25">
        <f t="shared" si="304"/>
        <v>9.5232163250417723E-3</v>
      </c>
      <c r="K1588" s="25">
        <f t="shared" si="307"/>
        <v>1.2054704208913636E-2</v>
      </c>
      <c r="L1588" s="25">
        <f t="shared" si="305"/>
        <v>0.41896346935527501</v>
      </c>
    </row>
    <row r="1589" spans="1:12" x14ac:dyDescent="0.2">
      <c r="A1589" s="27">
        <f t="shared" si="308"/>
        <v>20.800000000000161</v>
      </c>
      <c r="B1589" s="25">
        <f t="shared" si="309"/>
        <v>133.02143332389247</v>
      </c>
      <c r="C1589" s="25">
        <f t="shared" si="306"/>
        <v>7.8331023749197666</v>
      </c>
      <c r="D1589" s="26">
        <f t="shared" si="299"/>
        <v>8055.4323065814133</v>
      </c>
      <c r="E1589" s="25">
        <f t="shared" si="300"/>
        <v>0.41882996473631096</v>
      </c>
      <c r="F1589" s="28">
        <f>'Lap 1'!B$8*$C1589*$C1589</f>
        <v>0.3067874640798684</v>
      </c>
      <c r="G1589" s="25">
        <f t="shared" si="301"/>
        <v>0.10270000000000001</v>
      </c>
      <c r="H1589" s="25">
        <f t="shared" si="302"/>
        <v>0</v>
      </c>
      <c r="I1589" s="25">
        <f t="shared" si="303"/>
        <v>3.8891353868371734</v>
      </c>
      <c r="J1589" s="25">
        <f t="shared" si="304"/>
        <v>9.3425006564425428E-3</v>
      </c>
      <c r="K1589" s="25">
        <f t="shared" si="307"/>
        <v>1.1825950198028535E-2</v>
      </c>
      <c r="L1589" s="25">
        <f t="shared" si="305"/>
        <v>0.41882996473631096</v>
      </c>
    </row>
    <row r="1590" spans="1:12" x14ac:dyDescent="0.2">
      <c r="A1590" s="27">
        <f t="shared" si="308"/>
        <v>20.850000000000161</v>
      </c>
      <c r="B1590" s="25">
        <f t="shared" si="309"/>
        <v>133.41310322507621</v>
      </c>
      <c r="C1590" s="25">
        <f t="shared" si="306"/>
        <v>7.8336936724296677</v>
      </c>
      <c r="D1590" s="26">
        <f t="shared" si="299"/>
        <v>8056.0403871140134</v>
      </c>
      <c r="E1590" s="25">
        <f t="shared" si="300"/>
        <v>0.41869899354467405</v>
      </c>
      <c r="F1590" s="28">
        <f>'Lap 1'!B$8*$C1590*$C1590</f>
        <v>0.30683378276732304</v>
      </c>
      <c r="G1590" s="25">
        <f t="shared" si="301"/>
        <v>0.10270000000000001</v>
      </c>
      <c r="H1590" s="25">
        <f t="shared" si="302"/>
        <v>0</v>
      </c>
      <c r="I1590" s="25">
        <f t="shared" si="303"/>
        <v>3.8879192257719732</v>
      </c>
      <c r="J1590" s="25">
        <f t="shared" si="304"/>
        <v>9.1652107773509961E-3</v>
      </c>
      <c r="K1590" s="25">
        <f t="shared" si="307"/>
        <v>1.1601532629558223E-2</v>
      </c>
      <c r="L1590" s="25">
        <f t="shared" si="305"/>
        <v>0.41869899354467405</v>
      </c>
    </row>
    <row r="1591" spans="1:12" x14ac:dyDescent="0.2">
      <c r="A1591" s="27">
        <f t="shared" si="308"/>
        <v>20.900000000000162</v>
      </c>
      <c r="B1591" s="25">
        <f t="shared" si="309"/>
        <v>133.80480241061349</v>
      </c>
      <c r="C1591" s="25">
        <f t="shared" si="306"/>
        <v>7.8342737490611452</v>
      </c>
      <c r="D1591" s="26">
        <f t="shared" si="299"/>
        <v>8056.6369282817204</v>
      </c>
      <c r="E1591" s="25">
        <f t="shared" si="300"/>
        <v>0.41857050775470633</v>
      </c>
      <c r="F1591" s="28">
        <f>'Lap 1'!B$8*$C1591*$C1591</f>
        <v>0.30687922587614286</v>
      </c>
      <c r="G1591" s="25">
        <f t="shared" si="301"/>
        <v>0.10270000000000001</v>
      </c>
      <c r="H1591" s="25">
        <f t="shared" si="302"/>
        <v>0</v>
      </c>
      <c r="I1591" s="25">
        <f t="shared" si="303"/>
        <v>3.886726143436559</v>
      </c>
      <c r="J1591" s="25">
        <f t="shared" si="304"/>
        <v>8.9912818785634618E-3</v>
      </c>
      <c r="K1591" s="25">
        <f t="shared" si="307"/>
        <v>1.1381369466536027E-2</v>
      </c>
      <c r="L1591" s="25">
        <f t="shared" si="305"/>
        <v>0.41857050775470633</v>
      </c>
    </row>
    <row r="1592" spans="1:12" x14ac:dyDescent="0.2">
      <c r="A1592" s="27">
        <f t="shared" si="308"/>
        <v>20.950000000000163</v>
      </c>
      <c r="B1592" s="25">
        <f t="shared" si="309"/>
        <v>134.19653032477839</v>
      </c>
      <c r="C1592" s="25">
        <f t="shared" si="306"/>
        <v>7.8348428175344722</v>
      </c>
      <c r="D1592" s="26">
        <f t="shared" si="299"/>
        <v>8057.2221488425248</v>
      </c>
      <c r="E1592" s="25">
        <f t="shared" si="300"/>
        <v>0.41844446024930237</v>
      </c>
      <c r="F1592" s="28">
        <f>'Lap 1'!B$8*$C1592*$C1592</f>
        <v>0.30692380987735751</v>
      </c>
      <c r="G1592" s="25">
        <f t="shared" si="301"/>
        <v>0.10270000000000001</v>
      </c>
      <c r="H1592" s="25">
        <f t="shared" si="302"/>
        <v>0</v>
      </c>
      <c r="I1592" s="25">
        <f t="shared" si="303"/>
        <v>3.8855557023149503</v>
      </c>
      <c r="J1592" s="25">
        <f t="shared" si="304"/>
        <v>8.8206503719448492E-3</v>
      </c>
      <c r="K1592" s="25">
        <f t="shared" si="307"/>
        <v>1.1165380217651708E-2</v>
      </c>
      <c r="L1592" s="25">
        <f t="shared" si="305"/>
        <v>0.41844446024930237</v>
      </c>
    </row>
    <row r="1593" spans="1:12" x14ac:dyDescent="0.2">
      <c r="A1593" s="27">
        <f t="shared" si="308"/>
        <v>21.000000000000163</v>
      </c>
      <c r="B1593" s="25">
        <f t="shared" si="309"/>
        <v>134.58828642238038</v>
      </c>
      <c r="C1593" s="25">
        <f t="shared" si="306"/>
        <v>7.8354010865453549</v>
      </c>
      <c r="D1593" s="26">
        <f t="shared" si="299"/>
        <v>8057.7962634156256</v>
      </c>
      <c r="E1593" s="25">
        <f t="shared" si="300"/>
        <v>0.41832080480278833</v>
      </c>
      <c r="F1593" s="28">
        <f>'Lap 1'!B$8*$C1593*$C1593</f>
        <v>0.30696755093518069</v>
      </c>
      <c r="G1593" s="25">
        <f t="shared" si="301"/>
        <v>0.10270000000000001</v>
      </c>
      <c r="H1593" s="25">
        <f t="shared" si="302"/>
        <v>0</v>
      </c>
      <c r="I1593" s="25">
        <f t="shared" si="303"/>
        <v>3.884407473168749</v>
      </c>
      <c r="J1593" s="25">
        <f t="shared" si="304"/>
        <v>8.6532538676076243E-3</v>
      </c>
      <c r="K1593" s="25">
        <f t="shared" si="307"/>
        <v>1.0953485908364081E-2</v>
      </c>
      <c r="L1593" s="25">
        <f t="shared" si="305"/>
        <v>0.41832080480278833</v>
      </c>
    </row>
    <row r="1594" spans="1:12" x14ac:dyDescent="0.2">
      <c r="A1594" s="27">
        <f t="shared" si="308"/>
        <v>21.050000000000164</v>
      </c>
      <c r="B1594" s="25">
        <f t="shared" si="309"/>
        <v>134.98007016856505</v>
      </c>
      <c r="C1594" s="25">
        <f t="shared" si="306"/>
        <v>7.8359487608407736</v>
      </c>
      <c r="D1594" s="26">
        <f t="shared" si="299"/>
        <v>8058.3594825594137</v>
      </c>
      <c r="E1594" s="25">
        <f t="shared" si="300"/>
        <v>0.41819949606412626</v>
      </c>
      <c r="F1594" s="28">
        <f>'Lap 1'!B$8*$C1594*$C1594</f>
        <v>0.30701046491261025</v>
      </c>
      <c r="G1594" s="25">
        <f t="shared" si="301"/>
        <v>0.10270000000000001</v>
      </c>
      <c r="H1594" s="25">
        <f t="shared" si="302"/>
        <v>0</v>
      </c>
      <c r="I1594" s="25">
        <f t="shared" si="303"/>
        <v>3.8832810348811728</v>
      </c>
      <c r="J1594" s="25">
        <f t="shared" si="304"/>
        <v>8.4890311515160022E-3</v>
      </c>
      <c r="K1594" s="25">
        <f t="shared" si="307"/>
        <v>1.0745609052551902E-2</v>
      </c>
      <c r="L1594" s="25">
        <f t="shared" si="305"/>
        <v>0.41819949606412626</v>
      </c>
    </row>
    <row r="1595" spans="1:12" x14ac:dyDescent="0.2">
      <c r="A1595" s="27">
        <f t="shared" si="308"/>
        <v>21.100000000000165</v>
      </c>
      <c r="B1595" s="25">
        <f t="shared" si="309"/>
        <v>135.3718810386184</v>
      </c>
      <c r="C1595" s="25">
        <f t="shared" si="306"/>
        <v>7.8364860412934014</v>
      </c>
      <c r="D1595" s="26">
        <f t="shared" si="299"/>
        <v>8058.9120128480054</v>
      </c>
      <c r="E1595" s="25">
        <f t="shared" si="300"/>
        <v>0.41808048954042959</v>
      </c>
      <c r="F1595" s="28">
        <f>'Lap 1'!B$8*$C1595*$C1595</f>
        <v>0.30705256737693165</v>
      </c>
      <c r="G1595" s="25">
        <f t="shared" si="301"/>
        <v>0.10270000000000001</v>
      </c>
      <c r="H1595" s="25">
        <f t="shared" si="302"/>
        <v>0</v>
      </c>
      <c r="I1595" s="25">
        <f t="shared" si="303"/>
        <v>3.8821759743039892</v>
      </c>
      <c r="J1595" s="25">
        <f t="shared" si="304"/>
        <v>8.327922163497925E-3</v>
      </c>
      <c r="K1595" s="25">
        <f t="shared" si="307"/>
        <v>1.0541673624680918E-2</v>
      </c>
      <c r="L1595" s="25">
        <f t="shared" si="305"/>
        <v>0.41808048954042959</v>
      </c>
    </row>
    <row r="1596" spans="1:12" x14ac:dyDescent="0.2">
      <c r="A1596" s="27">
        <f t="shared" si="308"/>
        <v>21.150000000000166</v>
      </c>
      <c r="B1596" s="25">
        <f t="shared" si="309"/>
        <v>135.76371851777509</v>
      </c>
      <c r="C1596" s="25">
        <f t="shared" si="306"/>
        <v>7.8370131249746349</v>
      </c>
      <c r="D1596" s="26">
        <f t="shared" si="299"/>
        <v>8059.4540569463534</v>
      </c>
      <c r="E1596" s="25">
        <f t="shared" si="300"/>
        <v>0.41796374158078536</v>
      </c>
      <c r="F1596" s="28">
        <f>'Lap 1'!B$8*$C1596*$C1596</f>
        <v>0.30709387360512347</v>
      </c>
      <c r="G1596" s="25">
        <f t="shared" si="301"/>
        <v>0.10270000000000001</v>
      </c>
      <c r="H1596" s="25">
        <f t="shared" si="302"/>
        <v>0</v>
      </c>
      <c r="I1596" s="25">
        <f t="shared" si="303"/>
        <v>3.8810918861072929</v>
      </c>
      <c r="J1596" s="25">
        <f t="shared" si="304"/>
        <v>8.1698679756618819E-3</v>
      </c>
      <c r="K1596" s="25">
        <f t="shared" si="307"/>
        <v>1.0341605032483395E-2</v>
      </c>
      <c r="L1596" s="25">
        <f t="shared" si="305"/>
        <v>0.41796374158078536</v>
      </c>
    </row>
    <row r="1597" spans="1:12" x14ac:dyDescent="0.2">
      <c r="A1597" s="27">
        <f t="shared" si="308"/>
        <v>21.200000000000166</v>
      </c>
      <c r="B1597" s="25">
        <f t="shared" si="309"/>
        <v>136.15558210103009</v>
      </c>
      <c r="C1597" s="25">
        <f t="shared" si="306"/>
        <v>7.8375302052262592</v>
      </c>
      <c r="D1597" s="26">
        <f t="shared" si="299"/>
        <v>8059.9858136839348</v>
      </c>
      <c r="E1597" s="25">
        <f t="shared" si="300"/>
        <v>0.41784920936038322</v>
      </c>
      <c r="F1597" s="28">
        <f>'Lap 1'!B$8*$C1597*$C1597</f>
        <v>0.30713439858916985</v>
      </c>
      <c r="G1597" s="25">
        <f t="shared" si="301"/>
        <v>0.10270000000000001</v>
      </c>
      <c r="H1597" s="25">
        <f t="shared" si="302"/>
        <v>0</v>
      </c>
      <c r="I1597" s="25">
        <f t="shared" si="303"/>
        <v>3.8800283726321303</v>
      </c>
      <c r="J1597" s="25">
        <f t="shared" si="304"/>
        <v>8.0148107712133543E-3</v>
      </c>
      <c r="K1597" s="25">
        <f t="shared" si="307"/>
        <v>1.0145330090143486E-2</v>
      </c>
      <c r="L1597" s="25">
        <f t="shared" si="305"/>
        <v>0.41784920936038322</v>
      </c>
    </row>
    <row r="1598" spans="1:12" x14ac:dyDescent="0.2">
      <c r="A1598" s="27">
        <f t="shared" si="308"/>
        <v>21.250000000000167</v>
      </c>
      <c r="B1598" s="25">
        <f t="shared" si="309"/>
        <v>136.54747129295401</v>
      </c>
      <c r="C1598" s="25">
        <f t="shared" si="306"/>
        <v>7.8380374717307664</v>
      </c>
      <c r="D1598" s="26">
        <f t="shared" si="299"/>
        <v>8060.5074781270723</v>
      </c>
      <c r="E1598" s="25">
        <f t="shared" si="300"/>
        <v>0.41773685086493817</v>
      </c>
      <c r="F1598" s="28">
        <f>'Lap 1'!B$8*$C1598*$C1598</f>
        <v>0.3071741570412781</v>
      </c>
      <c r="G1598" s="25">
        <f t="shared" si="301"/>
        <v>0.10270000000000001</v>
      </c>
      <c r="H1598" s="25">
        <f t="shared" si="302"/>
        <v>0</v>
      </c>
      <c r="I1598" s="25">
        <f t="shared" si="303"/>
        <v>3.8789850437458551</v>
      </c>
      <c r="J1598" s="25">
        <f t="shared" si="304"/>
        <v>7.8626938236600608E-3</v>
      </c>
      <c r="K1598" s="25">
        <f t="shared" si="307"/>
        <v>9.9527769919747593E-3</v>
      </c>
      <c r="L1598" s="25">
        <f t="shared" si="305"/>
        <v>0.41773685086493817</v>
      </c>
    </row>
    <row r="1599" spans="1:12" x14ac:dyDescent="0.2">
      <c r="A1599" s="27">
        <f t="shared" si="308"/>
        <v>21.300000000000168</v>
      </c>
      <c r="B1599" s="25">
        <f t="shared" si="309"/>
        <v>136.93938560751178</v>
      </c>
      <c r="C1599" s="25">
        <f t="shared" si="306"/>
        <v>7.8385351105803647</v>
      </c>
      <c r="D1599" s="26">
        <f t="shared" si="299"/>
        <v>8061.0192416499012</v>
      </c>
      <c r="E1599" s="25">
        <f t="shared" si="300"/>
        <v>0.41762662487540581</v>
      </c>
      <c r="F1599" s="28">
        <f>'Lap 1'!B$8*$C1599*$C1599</f>
        <v>0.30721316339900567</v>
      </c>
      <c r="G1599" s="25">
        <f t="shared" si="301"/>
        <v>0.10270000000000001</v>
      </c>
      <c r="H1599" s="25">
        <f t="shared" si="302"/>
        <v>0</v>
      </c>
      <c r="I1599" s="25">
        <f t="shared" si="303"/>
        <v>3.8779615167001973</v>
      </c>
      <c r="J1599" s="25">
        <f t="shared" si="304"/>
        <v>7.7134614764001186E-3</v>
      </c>
      <c r="K1599" s="25">
        <f t="shared" si="307"/>
        <v>9.7638752865824279E-3</v>
      </c>
      <c r="L1599" s="25">
        <f t="shared" si="305"/>
        <v>0.41762662487540581</v>
      </c>
    </row>
    <row r="1600" spans="1:12" x14ac:dyDescent="0.2">
      <c r="A1600" s="27">
        <f t="shared" si="308"/>
        <v>21.350000000000168</v>
      </c>
      <c r="B1600" s="25">
        <f t="shared" si="309"/>
        <v>137.33132456788491</v>
      </c>
      <c r="C1600" s="25">
        <f t="shared" si="306"/>
        <v>7.8390233043446935</v>
      </c>
      <c r="D1600" s="26">
        <f t="shared" si="299"/>
        <v>8061.521292004003</v>
      </c>
      <c r="E1600" s="25">
        <f t="shared" si="300"/>
        <v>0.41751849095298393</v>
      </c>
      <c r="F1600" s="28">
        <f>'Lap 1'!B$8*$C1600*$C1600</f>
        <v>0.30725143183029596</v>
      </c>
      <c r="G1600" s="25">
        <f t="shared" si="301"/>
        <v>0.10270000000000001</v>
      </c>
      <c r="H1600" s="25">
        <f t="shared" si="302"/>
        <v>0</v>
      </c>
      <c r="I1600" s="25">
        <f t="shared" si="303"/>
        <v>3.8769574159919937</v>
      </c>
      <c r="J1600" s="25">
        <f t="shared" si="304"/>
        <v>7.567059122687958E-3</v>
      </c>
      <c r="K1600" s="25">
        <f t="shared" si="307"/>
        <v>9.5785558515037433E-3</v>
      </c>
      <c r="L1600" s="25">
        <f t="shared" si="305"/>
        <v>0.41751849095298393</v>
      </c>
    </row>
    <row r="1601" spans="1:12" x14ac:dyDescent="0.2">
      <c r="A1601" s="27">
        <f t="shared" si="308"/>
        <v>21.400000000000169</v>
      </c>
      <c r="B1601" s="25">
        <f t="shared" si="309"/>
        <v>137.72328770629693</v>
      </c>
      <c r="C1601" s="25">
        <f t="shared" si="306"/>
        <v>7.8395022321372689</v>
      </c>
      <c r="D1601" s="26">
        <f t="shared" si="299"/>
        <v>8062.0138133867413</v>
      </c>
      <c r="E1601" s="25">
        <f t="shared" si="300"/>
        <v>0.41741240942439412</v>
      </c>
      <c r="F1601" s="28">
        <f>'Lap 1'!B$8*$C1601*$C1601</f>
        <v>0.3072889762384261</v>
      </c>
      <c r="G1601" s="25">
        <f t="shared" si="301"/>
        <v>0.10270000000000001</v>
      </c>
      <c r="H1601" s="25">
        <f t="shared" si="302"/>
        <v>0</v>
      </c>
      <c r="I1601" s="25">
        <f t="shared" si="303"/>
        <v>3.8759723732265172</v>
      </c>
      <c r="J1601" s="25">
        <f t="shared" si="304"/>
        <v>7.4234331859679981E-3</v>
      </c>
      <c r="K1601" s="25">
        <f t="shared" si="307"/>
        <v>9.3967508683139214E-3</v>
      </c>
      <c r="L1601" s="25">
        <f t="shared" si="305"/>
        <v>0.41741240942439412</v>
      </c>
    </row>
    <row r="1602" spans="1:12" x14ac:dyDescent="0.2">
      <c r="A1602" s="27">
        <f t="shared" si="308"/>
        <v>21.45000000000017</v>
      </c>
      <c r="B1602" s="25">
        <f t="shared" si="309"/>
        <v>138.11527456384238</v>
      </c>
      <c r="C1602" s="25">
        <f t="shared" si="306"/>
        <v>7.8399720696806847</v>
      </c>
      <c r="D1602" s="26">
        <f t="shared" si="299"/>
        <v>8062.4969865083131</v>
      </c>
      <c r="E1602" s="25">
        <f t="shared" si="300"/>
        <v>0.41730834136744022</v>
      </c>
      <c r="F1602" s="28">
        <f>'Lap 1'!B$8*$C1602*$C1602</f>
        <v>0.30732581026686623</v>
      </c>
      <c r="G1602" s="25">
        <f t="shared" si="301"/>
        <v>0.10270000000000001</v>
      </c>
      <c r="H1602" s="25">
        <f t="shared" si="302"/>
        <v>0</v>
      </c>
      <c r="I1602" s="25">
        <f t="shared" si="303"/>
        <v>3.8750060269833737</v>
      </c>
      <c r="J1602" s="25">
        <f t="shared" si="304"/>
        <v>7.2825311005739746E-3</v>
      </c>
      <c r="K1602" s="25">
        <f t="shared" si="307"/>
        <v>9.2183937981949043E-3</v>
      </c>
      <c r="L1602" s="25">
        <f t="shared" si="305"/>
        <v>0.41730834136744022</v>
      </c>
    </row>
    <row r="1603" spans="1:12" x14ac:dyDescent="0.2">
      <c r="A1603" s="27">
        <f t="shared" si="308"/>
        <v>21.500000000000171</v>
      </c>
      <c r="B1603" s="25">
        <f t="shared" si="309"/>
        <v>138.50728469031867</v>
      </c>
      <c r="C1603" s="25">
        <f t="shared" si="306"/>
        <v>7.8404329893705942</v>
      </c>
      <c r="D1603" s="26">
        <f t="shared" si="299"/>
        <v>8062.9709886575411</v>
      </c>
      <c r="E1603" s="25">
        <f t="shared" si="300"/>
        <v>0.41720624859683725</v>
      </c>
      <c r="F1603" s="28">
        <f>'Lap 1'!B$8*$C1603*$C1603</f>
        <v>0.30736194730405353</v>
      </c>
      <c r="G1603" s="25">
        <f t="shared" si="301"/>
        <v>0.10270000000000001</v>
      </c>
      <c r="H1603" s="25">
        <f t="shared" si="302"/>
        <v>0</v>
      </c>
      <c r="I1603" s="25">
        <f t="shared" si="303"/>
        <v>3.8740580226849177</v>
      </c>
      <c r="J1603" s="25">
        <f t="shared" si="304"/>
        <v>7.1443012927837057E-3</v>
      </c>
      <c r="K1603" s="25">
        <f t="shared" si="307"/>
        <v>9.0434193579540575E-3</v>
      </c>
      <c r="L1603" s="25">
        <f t="shared" si="305"/>
        <v>0.41720624859683725</v>
      </c>
    </row>
    <row r="1604" spans="1:12" x14ac:dyDescent="0.2">
      <c r="A1604" s="27">
        <f t="shared" si="308"/>
        <v>21.550000000000171</v>
      </c>
      <c r="B1604" s="25">
        <f t="shared" si="309"/>
        <v>138.8993176440614</v>
      </c>
      <c r="C1604" s="25">
        <f t="shared" si="306"/>
        <v>7.8408851603384919</v>
      </c>
      <c r="D1604" s="26">
        <f t="shared" si="299"/>
        <v>8063.4359937664467</v>
      </c>
      <c r="E1604" s="25">
        <f t="shared" si="300"/>
        <v>0.41710609365030382</v>
      </c>
      <c r="F1604" s="28">
        <f>'Lap 1'!B$8*$C1604*$C1604</f>
        <v>0.3073974004880819</v>
      </c>
      <c r="G1604" s="25">
        <f t="shared" si="301"/>
        <v>0.10270000000000001</v>
      </c>
      <c r="H1604" s="25">
        <f t="shared" si="302"/>
        <v>0</v>
      </c>
      <c r="I1604" s="25">
        <f t="shared" si="303"/>
        <v>3.8731280124671068</v>
      </c>
      <c r="J1604" s="25">
        <f t="shared" si="304"/>
        <v>7.0086931622219129E-3</v>
      </c>
      <c r="K1604" s="25">
        <f t="shared" si="307"/>
        <v>8.8717634964834338E-3</v>
      </c>
      <c r="L1604" s="25">
        <f t="shared" si="305"/>
        <v>0.41710609365030382</v>
      </c>
    </row>
    <row r="1605" spans="1:12" x14ac:dyDescent="0.2">
      <c r="A1605" s="27">
        <f t="shared" si="308"/>
        <v>21.600000000000172</v>
      </c>
      <c r="B1605" s="25">
        <f t="shared" si="309"/>
        <v>139.29137299178271</v>
      </c>
      <c r="C1605" s="25">
        <f t="shared" si="306"/>
        <v>7.8413287485133161</v>
      </c>
      <c r="D1605" s="26">
        <f t="shared" si="299"/>
        <v>8063.8921724735856</v>
      </c>
      <c r="E1605" s="25">
        <f t="shared" si="300"/>
        <v>0.41700783977491995</v>
      </c>
      <c r="F1605" s="28">
        <f>'Lap 1'!B$8*$C1605*$C1605</f>
        <v>0.30743218271130707</v>
      </c>
      <c r="G1605" s="25">
        <f t="shared" si="301"/>
        <v>0.10270000000000001</v>
      </c>
      <c r="H1605" s="25">
        <f t="shared" si="302"/>
        <v>0</v>
      </c>
      <c r="I1605" s="25">
        <f t="shared" si="303"/>
        <v>3.8722156550528286</v>
      </c>
      <c r="J1605" s="25">
        <f t="shared" si="304"/>
        <v>6.8756570636128722E-3</v>
      </c>
      <c r="K1605" s="25">
        <f t="shared" si="307"/>
        <v>8.7033633716618632E-3</v>
      </c>
      <c r="L1605" s="25">
        <f t="shared" si="305"/>
        <v>0.41700783977491995</v>
      </c>
    </row>
    <row r="1606" spans="1:12" x14ac:dyDescent="0.2">
      <c r="A1606" s="27">
        <f t="shared" si="308"/>
        <v>21.650000000000173</v>
      </c>
      <c r="B1606" s="25">
        <f t="shared" si="309"/>
        <v>139.68345030841257</v>
      </c>
      <c r="C1606" s="25">
        <f t="shared" si="306"/>
        <v>7.8417639166818995</v>
      </c>
      <c r="D1606" s="26">
        <f t="shared" si="299"/>
        <v>8064.3396921862395</v>
      </c>
      <c r="E1606" s="25">
        <f t="shared" si="300"/>
        <v>0.41691145091373299</v>
      </c>
      <c r="F1606" s="28">
        <f>'Lap 1'!B$8*$C1606*$C1606</f>
        <v>0.30746630662487123</v>
      </c>
      <c r="G1606" s="25">
        <f t="shared" si="301"/>
        <v>0.10270000000000001</v>
      </c>
      <c r="H1606" s="25">
        <f t="shared" si="302"/>
        <v>0</v>
      </c>
      <c r="I1606" s="25">
        <f t="shared" si="303"/>
        <v>3.8713206156275208</v>
      </c>
      <c r="J1606" s="25">
        <f t="shared" si="304"/>
        <v>6.7451442888617485E-3</v>
      </c>
      <c r="K1606" s="25">
        <f t="shared" si="307"/>
        <v>8.5381573276730998E-3</v>
      </c>
      <c r="L1606" s="25">
        <f t="shared" si="305"/>
        <v>0.41691145091373299</v>
      </c>
    </row>
    <row r="1607" spans="1:12" x14ac:dyDescent="0.2">
      <c r="A1607" s="27">
        <f t="shared" si="308"/>
        <v>21.700000000000173</v>
      </c>
      <c r="B1607" s="25">
        <f t="shared" si="309"/>
        <v>140.07554917694333</v>
      </c>
      <c r="C1607" s="25">
        <f t="shared" si="306"/>
        <v>7.8421908245482834</v>
      </c>
      <c r="D1607" s="26">
        <f t="shared" si="299"/>
        <v>8064.7787171413847</v>
      </c>
      <c r="E1607" s="25">
        <f t="shared" si="300"/>
        <v>0.41681689169262481</v>
      </c>
      <c r="F1607" s="28">
        <f>'Lap 1'!B$8*$C1607*$C1607</f>
        <v>0.30749978464314648</v>
      </c>
      <c r="G1607" s="25">
        <f t="shared" si="301"/>
        <v>0.10270000000000001</v>
      </c>
      <c r="H1607" s="25">
        <f t="shared" si="302"/>
        <v>0</v>
      </c>
      <c r="I1607" s="25">
        <f t="shared" si="303"/>
        <v>3.8704425657172306</v>
      </c>
      <c r="J1607" s="25">
        <f t="shared" si="304"/>
        <v>6.6171070494783213E-3</v>
      </c>
      <c r="K1607" s="25">
        <f t="shared" si="307"/>
        <v>8.3760848727573688E-3</v>
      </c>
      <c r="L1607" s="25">
        <f t="shared" si="305"/>
        <v>0.41681689169262481</v>
      </c>
    </row>
    <row r="1608" spans="1:12" x14ac:dyDescent="0.2">
      <c r="A1608" s="27">
        <f t="shared" si="308"/>
        <v>21.750000000000174</v>
      </c>
      <c r="B1608" s="25">
        <f t="shared" si="309"/>
        <v>140.46766918827686</v>
      </c>
      <c r="C1608" s="25">
        <f t="shared" si="306"/>
        <v>7.8426096287919211</v>
      </c>
      <c r="D1608" s="26">
        <f t="shared" si="299"/>
        <v>8065.209408465571</v>
      </c>
      <c r="E1608" s="25">
        <f t="shared" si="300"/>
        <v>0.41672412740741549</v>
      </c>
      <c r="F1608" s="28">
        <f>'Lap 1'!B$8*$C1608*$C1608</f>
        <v>0.3075326289480988</v>
      </c>
      <c r="G1608" s="25">
        <f t="shared" si="301"/>
        <v>0.10270000000000001</v>
      </c>
      <c r="H1608" s="25">
        <f t="shared" si="302"/>
        <v>0</v>
      </c>
      <c r="I1608" s="25">
        <f t="shared" si="303"/>
        <v>3.869581183068858</v>
      </c>
      <c r="J1608" s="25">
        <f t="shared" si="304"/>
        <v>6.4914984593166802E-3</v>
      </c>
      <c r="K1608" s="25">
        <f t="shared" si="307"/>
        <v>8.2170866573628865E-3</v>
      </c>
      <c r="L1608" s="25">
        <f t="shared" si="305"/>
        <v>0.41672412740741549</v>
      </c>
    </row>
    <row r="1609" spans="1:12" x14ac:dyDescent="0.2">
      <c r="A1609" s="27">
        <f t="shared" si="308"/>
        <v>21.800000000000175</v>
      </c>
      <c r="B1609" s="25">
        <f t="shared" si="309"/>
        <v>140.85980994107479</v>
      </c>
      <c r="C1609" s="25">
        <f t="shared" si="306"/>
        <v>7.8430204831247892</v>
      </c>
      <c r="D1609" s="26">
        <f t="shared" si="299"/>
        <v>8065.6319242336367</v>
      </c>
      <c r="E1609" s="25">
        <f t="shared" si="300"/>
        <v>0.41663312401121666</v>
      </c>
      <c r="F1609" s="28">
        <f>'Lap 1'!B$8*$C1609*$C1609</f>
        <v>0.30756485149357499</v>
      </c>
      <c r="G1609" s="25">
        <f t="shared" si="301"/>
        <v>0.10270000000000001</v>
      </c>
      <c r="H1609" s="25">
        <f t="shared" si="302"/>
        <v>0</v>
      </c>
      <c r="I1609" s="25">
        <f t="shared" si="303"/>
        <v>3.8687361515327265</v>
      </c>
      <c r="J1609" s="25">
        <f t="shared" si="304"/>
        <v>6.3682725176416599E-3</v>
      </c>
      <c r="K1609" s="25">
        <f t="shared" si="307"/>
        <v>8.061104452710962E-3</v>
      </c>
      <c r="L1609" s="25">
        <f t="shared" si="305"/>
        <v>0.41663312401121666</v>
      </c>
    </row>
    <row r="1610" spans="1:12" x14ac:dyDescent="0.2">
      <c r="A1610" s="27">
        <f t="shared" si="308"/>
        <v>21.850000000000176</v>
      </c>
      <c r="B1610" s="25">
        <f t="shared" si="309"/>
        <v>141.2519710416116</v>
      </c>
      <c r="C1610" s="25">
        <f t="shared" si="306"/>
        <v>7.8434235383474249</v>
      </c>
      <c r="D1610" s="26">
        <f t="shared" si="299"/>
        <v>8066.0464195263521</v>
      </c>
      <c r="E1610" s="25">
        <f t="shared" si="300"/>
        <v>0.41654384810201645</v>
      </c>
      <c r="F1610" s="28">
        <f>'Lap 1'!B$8*$C1610*$C1610</f>
        <v>0.30759646400951224</v>
      </c>
      <c r="G1610" s="25">
        <f t="shared" si="301"/>
        <v>0.10270000000000001</v>
      </c>
      <c r="H1610" s="25">
        <f t="shared" si="302"/>
        <v>0</v>
      </c>
      <c r="I1610" s="25">
        <f t="shared" si="303"/>
        <v>3.8679071609472957</v>
      </c>
      <c r="J1610" s="25">
        <f t="shared" si="304"/>
        <v>6.2473840925041935E-3</v>
      </c>
      <c r="K1610" s="25">
        <f t="shared" si="307"/>
        <v>7.9080811297521439E-3</v>
      </c>
      <c r="L1610" s="25">
        <f t="shared" si="305"/>
        <v>0.41654384810201645</v>
      </c>
    </row>
    <row r="1611" spans="1:12" x14ac:dyDescent="0.2">
      <c r="A1611" s="27">
        <f t="shared" si="308"/>
        <v>21.900000000000176</v>
      </c>
      <c r="B1611" s="25">
        <f t="shared" si="309"/>
        <v>141.64415210363038</v>
      </c>
      <c r="C1611" s="25">
        <f t="shared" si="306"/>
        <v>7.843818942403912</v>
      </c>
      <c r="D1611" s="26">
        <f t="shared" si="299"/>
        <v>8066.4530464869504</v>
      </c>
      <c r="E1611" s="25">
        <f t="shared" si="300"/>
        <v>0.41645626691050297</v>
      </c>
      <c r="F1611" s="28">
        <f>'Lap 1'!B$8*$C1611*$C1611</f>
        <v>0.3076274780060721</v>
      </c>
      <c r="G1611" s="25">
        <f t="shared" si="301"/>
        <v>0.10270000000000001</v>
      </c>
      <c r="H1611" s="25">
        <f t="shared" si="302"/>
        <v>0</v>
      </c>
      <c r="I1611" s="25">
        <f t="shared" si="303"/>
        <v>3.8670939070260992</v>
      </c>
      <c r="J1611" s="25">
        <f t="shared" si="304"/>
        <v>6.1287889044308597E-3</v>
      </c>
      <c r="K1611" s="25">
        <f t="shared" si="307"/>
        <v>7.7579606385200749E-3</v>
      </c>
      <c r="L1611" s="25">
        <f t="shared" si="305"/>
        <v>0.41645626691050297</v>
      </c>
    </row>
    <row r="1612" spans="1:12" x14ac:dyDescent="0.2">
      <c r="A1612" s="27">
        <f t="shared" si="308"/>
        <v>21.950000000000177</v>
      </c>
      <c r="B1612" s="25">
        <f t="shared" si="309"/>
        <v>142.03635274820135</v>
      </c>
      <c r="C1612" s="25">
        <f t="shared" si="306"/>
        <v>7.844206840435838</v>
      </c>
      <c r="D1612" s="26">
        <f t="shared" si="299"/>
        <v>8066.8519543766324</v>
      </c>
      <c r="E1612" s="25">
        <f t="shared" si="300"/>
        <v>0.41637034828810993</v>
      </c>
      <c r="F1612" s="28">
        <f>'Lap 1'!B$8*$C1612*$C1612</f>
        <v>0.307657904777702</v>
      </c>
      <c r="G1612" s="25">
        <f t="shared" si="301"/>
        <v>0.10270000000000001</v>
      </c>
      <c r="H1612" s="25">
        <f t="shared" si="302"/>
        <v>0</v>
      </c>
      <c r="I1612" s="25">
        <f t="shared" si="303"/>
        <v>3.8662960912467352</v>
      </c>
      <c r="J1612" s="25">
        <f t="shared" si="304"/>
        <v>6.0124435104079166E-3</v>
      </c>
      <c r="K1612" s="25">
        <f t="shared" si="307"/>
        <v>7.6106879878581222E-3</v>
      </c>
      <c r="L1612" s="25">
        <f t="shared" si="305"/>
        <v>0.41637034828810993</v>
      </c>
    </row>
    <row r="1613" spans="1:12" x14ac:dyDescent="0.2">
      <c r="A1613" s="27">
        <f t="shared" si="308"/>
        <v>22.000000000000178</v>
      </c>
      <c r="B1613" s="25">
        <f t="shared" si="309"/>
        <v>142.42857260358315</v>
      </c>
      <c r="C1613" s="25">
        <f t="shared" si="306"/>
        <v>7.8445873748352311</v>
      </c>
      <c r="D1613" s="26">
        <f t="shared" si="299"/>
        <v>8067.2432896289902</v>
      </c>
      <c r="E1613" s="25">
        <f t="shared" si="300"/>
        <v>0.41628606069529439</v>
      </c>
      <c r="F1613" s="28">
        <f>'Lap 1'!B$8*$C1613*$C1613</f>
        <v>0.30768775540712151</v>
      </c>
      <c r="G1613" s="25">
        <f t="shared" si="301"/>
        <v>0.10270000000000001</v>
      </c>
      <c r="H1613" s="25">
        <f t="shared" si="302"/>
        <v>0</v>
      </c>
      <c r="I1613" s="25">
        <f t="shared" si="303"/>
        <v>3.8655134207420199</v>
      </c>
      <c r="J1613" s="25">
        <f t="shared" si="304"/>
        <v>5.898305288172867E-3</v>
      </c>
      <c r="K1613" s="25">
        <f t="shared" si="307"/>
        <v>7.4662092255352742E-3</v>
      </c>
      <c r="L1613" s="25">
        <f t="shared" si="305"/>
        <v>0.41628606069529439</v>
      </c>
    </row>
    <row r="1614" spans="1:12" x14ac:dyDescent="0.2">
      <c r="A1614" s="27">
        <f t="shared" si="308"/>
        <v>22.050000000000178</v>
      </c>
      <c r="B1614" s="25">
        <f t="shared" si="309"/>
        <v>142.82081130508644</v>
      </c>
      <c r="C1614" s="25">
        <f t="shared" si="306"/>
        <v>7.8449606852965079</v>
      </c>
      <c r="D1614" s="26">
        <f t="shared" si="299"/>
        <v>8067.627195903442</v>
      </c>
      <c r="E1614" s="25">
        <f t="shared" si="300"/>
        <v>0.41620337319002787</v>
      </c>
      <c r="F1614" s="28">
        <f>'Lap 1'!B$8*$C1614*$C1614</f>
        <v>0.30771704076923928</v>
      </c>
      <c r="G1614" s="25">
        <f t="shared" si="301"/>
        <v>0.10270000000000001</v>
      </c>
      <c r="H1614" s="25">
        <f t="shared" si="302"/>
        <v>0</v>
      </c>
      <c r="I1614" s="25">
        <f t="shared" si="303"/>
        <v>3.864745608193116</v>
      </c>
      <c r="J1614" s="25">
        <f t="shared" si="304"/>
        <v>5.7863324207885758E-3</v>
      </c>
      <c r="K1614" s="25">
        <f t="shared" si="307"/>
        <v>7.324471418719716E-3</v>
      </c>
      <c r="L1614" s="25">
        <f t="shared" si="305"/>
        <v>0.41620337319002787</v>
      </c>
    </row>
    <row r="1615" spans="1:12" x14ac:dyDescent="0.2">
      <c r="A1615" s="27">
        <f t="shared" si="308"/>
        <v>22.100000000000179</v>
      </c>
      <c r="B1615" s="25">
        <f t="shared" si="309"/>
        <v>143.21306849494056</v>
      </c>
      <c r="C1615" s="25">
        <f t="shared" si="306"/>
        <v>7.8453269088674444</v>
      </c>
      <c r="D1615" s="26">
        <f t="shared" si="299"/>
        <v>8068.0038141376435</v>
      </c>
      <c r="E1615" s="25">
        <f t="shared" si="300"/>
        <v>0.41612225541650755</v>
      </c>
      <c r="F1615" s="28">
        <f>'Lap 1'!B$8*$C1615*$C1615</f>
        <v>0.30774577153499805</v>
      </c>
      <c r="G1615" s="25">
        <f t="shared" si="301"/>
        <v>0.10270000000000001</v>
      </c>
      <c r="H1615" s="25">
        <f t="shared" si="302"/>
        <v>0</v>
      </c>
      <c r="I1615" s="25">
        <f t="shared" si="303"/>
        <v>3.8639923717247129</v>
      </c>
      <c r="J1615" s="25">
        <f t="shared" si="304"/>
        <v>5.6764838815094865E-3</v>
      </c>
      <c r="K1615" s="25">
        <f t="shared" si="307"/>
        <v>7.1854226348221344E-3</v>
      </c>
      <c r="L1615" s="25">
        <f t="shared" si="305"/>
        <v>0.41612225541650755</v>
      </c>
    </row>
    <row r="1616" spans="1:12" x14ac:dyDescent="0.2">
      <c r="A1616" s="27">
        <f t="shared" si="308"/>
        <v>22.15000000000018</v>
      </c>
      <c r="B1616" s="25">
        <f t="shared" si="309"/>
        <v>143.60534382216221</v>
      </c>
      <c r="C1616" s="25">
        <f t="shared" si="306"/>
        <v>7.8456861799991859</v>
      </c>
      <c r="D1616" s="26">
        <f t="shared" si="299"/>
        <v>8068.3732825989155</v>
      </c>
      <c r="E1616" s="25">
        <f t="shared" si="300"/>
        <v>0.4160426775940797</v>
      </c>
      <c r="F1616" s="28">
        <f>'Lap 1'!B$8*$C1616*$C1616</f>
        <v>0.30777395817515113</v>
      </c>
      <c r="G1616" s="25">
        <f t="shared" si="301"/>
        <v>0.10270000000000001</v>
      </c>
      <c r="H1616" s="25">
        <f t="shared" si="302"/>
        <v>0</v>
      </c>
      <c r="I1616" s="25">
        <f t="shared" si="303"/>
        <v>3.8632534348021688</v>
      </c>
      <c r="J1616" s="25">
        <f t="shared" si="304"/>
        <v>5.5687194189285583E-3</v>
      </c>
      <c r="K1616" s="25">
        <f t="shared" si="307"/>
        <v>7.0490119226943775E-3</v>
      </c>
      <c r="L1616" s="25">
        <f t="shared" si="305"/>
        <v>0.4160426775940797</v>
      </c>
    </row>
    <row r="1617" spans="1:12" x14ac:dyDescent="0.2">
      <c r="A1617" s="27">
        <f t="shared" si="308"/>
        <v>22.20000000000018</v>
      </c>
      <c r="B1617" s="25">
        <f t="shared" si="309"/>
        <v>143.99763694242708</v>
      </c>
      <c r="C1617" s="25">
        <f t="shared" si="306"/>
        <v>7.8460386305953209</v>
      </c>
      <c r="D1617" s="26">
        <f t="shared" si="299"/>
        <v>8068.7357369347183</v>
      </c>
      <c r="E1617" s="25">
        <f t="shared" si="300"/>
        <v>0.41596461050636829</v>
      </c>
      <c r="F1617" s="28">
        <f>'Lap 1'!B$8*$C1617*$C1617</f>
        <v>0.30780161096397052</v>
      </c>
      <c r="G1617" s="25">
        <f t="shared" si="301"/>
        <v>0.10270000000000001</v>
      </c>
      <c r="H1617" s="25">
        <f t="shared" si="302"/>
        <v>0</v>
      </c>
      <c r="I1617" s="25">
        <f t="shared" si="303"/>
        <v>3.8625285261305633</v>
      </c>
      <c r="J1617" s="25">
        <f t="shared" si="304"/>
        <v>5.4629995423977618E-3</v>
      </c>
      <c r="K1617" s="25">
        <f t="shared" si="307"/>
        <v>6.9151892941743814E-3</v>
      </c>
      <c r="L1617" s="25">
        <f t="shared" si="305"/>
        <v>0.41596461050636829</v>
      </c>
    </row>
    <row r="1618" spans="1:12" x14ac:dyDescent="0.2">
      <c r="A1618" s="27">
        <f t="shared" si="308"/>
        <v>22.250000000000181</v>
      </c>
      <c r="B1618" s="25">
        <f t="shared" si="309"/>
        <v>144.38994751794345</v>
      </c>
      <c r="C1618" s="25">
        <f t="shared" si="306"/>
        <v>7.8463843900600292</v>
      </c>
      <c r="D1618" s="26">
        <f t="shared" si="299"/>
        <v>8069.0913102221593</v>
      </c>
      <c r="E1618" s="25">
        <f t="shared" si="300"/>
        <v>0.41588802549061182</v>
      </c>
      <c r="F1618" s="28">
        <f>'Lap 1'!B$8*$C1618*$C1618</f>
        <v>0.30782873998288851</v>
      </c>
      <c r="G1618" s="25">
        <f t="shared" si="301"/>
        <v>0.10270000000000001</v>
      </c>
      <c r="H1618" s="25">
        <f t="shared" si="302"/>
        <v>0</v>
      </c>
      <c r="I1618" s="25">
        <f t="shared" si="303"/>
        <v>3.8618173795556814</v>
      </c>
      <c r="J1618" s="25">
        <f t="shared" si="304"/>
        <v>5.3592855077232993E-3</v>
      </c>
      <c r="K1618" s="25">
        <f t="shared" si="307"/>
        <v>6.7839057059788594E-3</v>
      </c>
      <c r="L1618" s="25">
        <f t="shared" si="305"/>
        <v>0.41588802549061182</v>
      </c>
    </row>
    <row r="1619" spans="1:12" x14ac:dyDescent="0.2">
      <c r="A1619" s="27">
        <f t="shared" si="308"/>
        <v>22.300000000000182</v>
      </c>
      <c r="B1619" s="25">
        <f t="shared" si="309"/>
        <v>144.78227521732859</v>
      </c>
      <c r="C1619" s="25">
        <f t="shared" si="306"/>
        <v>7.8467235853453285</v>
      </c>
      <c r="D1619" s="26">
        <f t="shared" si="299"/>
        <v>8069.4401330165865</v>
      </c>
      <c r="E1619" s="25">
        <f t="shared" si="300"/>
        <v>0.41581289442719677</v>
      </c>
      <c r="F1619" s="28">
        <f>'Lap 1'!B$8*$C1619*$C1619</f>
        <v>0.30785535512407325</v>
      </c>
      <c r="G1619" s="25">
        <f t="shared" si="301"/>
        <v>0.10270000000000001</v>
      </c>
      <c r="H1619" s="25">
        <f t="shared" si="302"/>
        <v>0</v>
      </c>
      <c r="I1619" s="25">
        <f t="shared" si="303"/>
        <v>3.8611197339668268</v>
      </c>
      <c r="J1619" s="25">
        <f t="shared" si="304"/>
        <v>5.257539303123504E-3</v>
      </c>
      <c r="K1619" s="25">
        <f t="shared" si="307"/>
        <v>6.6551130419284857E-3</v>
      </c>
      <c r="L1619" s="25">
        <f t="shared" si="305"/>
        <v>0.41581289442719677</v>
      </c>
    </row>
    <row r="1620" spans="1:12" x14ac:dyDescent="0.2">
      <c r="A1620" s="27">
        <f t="shared" si="308"/>
        <v>22.350000000000183</v>
      </c>
      <c r="B1620" s="25">
        <f t="shared" si="309"/>
        <v>145.17461971548715</v>
      </c>
      <c r="C1620" s="25">
        <f t="shared" si="306"/>
        <v>7.8470563409974252</v>
      </c>
      <c r="D1620" s="26">
        <f t="shared" si="299"/>
        <v>8069.7823333992437</v>
      </c>
      <c r="E1620" s="25">
        <f t="shared" si="300"/>
        <v>0.41573918972939367</v>
      </c>
      <c r="F1620" s="28">
        <f>'Lap 1'!B$8*$C1620*$C1620</f>
        <v>0.30788146609393952</v>
      </c>
      <c r="G1620" s="25">
        <f t="shared" si="301"/>
        <v>0.10270000000000001</v>
      </c>
      <c r="H1620" s="25">
        <f t="shared" si="302"/>
        <v>0</v>
      </c>
      <c r="I1620" s="25">
        <f t="shared" si="303"/>
        <v>3.8604353332015124</v>
      </c>
      <c r="J1620" s="25">
        <f t="shared" si="304"/>
        <v>5.1577236354541367E-3</v>
      </c>
      <c r="K1620" s="25">
        <f t="shared" si="307"/>
        <v>6.5287640955115651E-3</v>
      </c>
      <c r="L1620" s="25">
        <f t="shared" si="305"/>
        <v>0.41573918972939367</v>
      </c>
    </row>
    <row r="1621" spans="1:12" x14ac:dyDescent="0.2">
      <c r="A1621" s="27">
        <f t="shared" si="308"/>
        <v>22.400000000000183</v>
      </c>
      <c r="B1621" s="25">
        <f t="shared" si="309"/>
        <v>145.56698069349216</v>
      </c>
      <c r="C1621" s="25">
        <f t="shared" si="306"/>
        <v>7.8473827792022002</v>
      </c>
      <c r="D1621" s="26">
        <f t="shared" si="299"/>
        <v>8070.1180370240636</v>
      </c>
      <c r="E1621" s="25">
        <f t="shared" si="300"/>
        <v>0.41566688433327859</v>
      </c>
      <c r="F1621" s="28">
        <f>'Lap 1'!B$8*$C1621*$C1621</f>
        <v>0.3079070824165962</v>
      </c>
      <c r="G1621" s="25">
        <f t="shared" si="301"/>
        <v>0.10270000000000001</v>
      </c>
      <c r="H1621" s="25">
        <f t="shared" si="302"/>
        <v>0</v>
      </c>
      <c r="I1621" s="25">
        <f t="shared" si="303"/>
        <v>3.8597639259518726</v>
      </c>
      <c r="J1621" s="25">
        <f t="shared" si="304"/>
        <v>5.0598019166823716E-3</v>
      </c>
      <c r="K1621" s="25">
        <f t="shared" si="307"/>
        <v>6.4048125527624957E-3</v>
      </c>
      <c r="L1621" s="25">
        <f t="shared" si="305"/>
        <v>0.41566688433327859</v>
      </c>
    </row>
    <row r="1622" spans="1:12" x14ac:dyDescent="0.2">
      <c r="A1622" s="27">
        <f t="shared" si="308"/>
        <v>22.450000000000184</v>
      </c>
      <c r="B1622" s="25">
        <f t="shared" si="309"/>
        <v>145.95935783846795</v>
      </c>
      <c r="C1622" s="25">
        <f t="shared" si="306"/>
        <v>7.8477030198298383</v>
      </c>
      <c r="D1622" s="26">
        <f t="shared" si="299"/>
        <v>8070.4473671635515</v>
      </c>
      <c r="E1622" s="25">
        <f t="shared" si="300"/>
        <v>0.41559595168785046</v>
      </c>
      <c r="F1622" s="28">
        <f>'Lap 1'!B$8*$C1622*$C1622</f>
        <v>0.30793221343723182</v>
      </c>
      <c r="G1622" s="25">
        <f t="shared" si="301"/>
        <v>0.10270000000000001</v>
      </c>
      <c r="H1622" s="25">
        <f t="shared" si="302"/>
        <v>0</v>
      </c>
      <c r="I1622" s="25">
        <f t="shared" si="303"/>
        <v>3.859105265672897</v>
      </c>
      <c r="J1622" s="25">
        <f t="shared" si="304"/>
        <v>4.9637382506186323E-3</v>
      </c>
      <c r="K1622" s="25">
        <f t="shared" si="307"/>
        <v>6.2832129754666231E-3</v>
      </c>
      <c r="L1622" s="25">
        <f t="shared" si="305"/>
        <v>0.41559595168785046</v>
      </c>
    </row>
    <row r="1623" spans="1:12" x14ac:dyDescent="0.2">
      <c r="A1623" s="27">
        <f t="shared" si="308"/>
        <v>22.500000000000185</v>
      </c>
      <c r="B1623" s="25">
        <f t="shared" si="309"/>
        <v>146.35175084347566</v>
      </c>
      <c r="C1623" s="25">
        <f t="shared" si="306"/>
        <v>7.8480171804786121</v>
      </c>
      <c r="D1623" s="26">
        <f t="shared" si="299"/>
        <v>8070.7704447538172</v>
      </c>
      <c r="E1623" s="25">
        <f t="shared" si="300"/>
        <v>0.41552636574533158</v>
      </c>
      <c r="F1623" s="28">
        <f>'Lap 1'!B$8*$C1623*$C1623</f>
        <v>0.30795686832543734</v>
      </c>
      <c r="G1623" s="25">
        <f t="shared" si="301"/>
        <v>0.10270000000000001</v>
      </c>
      <c r="H1623" s="25">
        <f t="shared" si="302"/>
        <v>0</v>
      </c>
      <c r="I1623" s="25">
        <f t="shared" si="303"/>
        <v>3.8584591104923653</v>
      </c>
      <c r="J1623" s="25">
        <f t="shared" si="304"/>
        <v>4.8694974198942309E-3</v>
      </c>
      <c r="K1623" s="25">
        <f t="shared" si="307"/>
        <v>6.1639207846762413E-3</v>
      </c>
      <c r="L1623" s="25">
        <f t="shared" si="305"/>
        <v>0.41552636574533158</v>
      </c>
    </row>
    <row r="1624" spans="1:12" x14ac:dyDescent="0.2">
      <c r="A1624" s="27">
        <f t="shared" si="308"/>
        <v>22.550000000000185</v>
      </c>
      <c r="B1624" s="25">
        <f t="shared" si="309"/>
        <v>146.74415940740056</v>
      </c>
      <c r="C1624" s="25">
        <f t="shared" si="306"/>
        <v>7.8483253765178462</v>
      </c>
      <c r="D1624" s="26">
        <f t="shared" si="299"/>
        <v>8071.0873884387556</v>
      </c>
      <c r="E1624" s="25">
        <f t="shared" si="300"/>
        <v>0.41545810095165264</v>
      </c>
      <c r="F1624" s="28">
        <f>'Lap 1'!B$8*$C1624*$C1624</f>
        <v>0.30798105607846998</v>
      </c>
      <c r="G1624" s="25">
        <f t="shared" si="301"/>
        <v>0.10270000000000001</v>
      </c>
      <c r="H1624" s="25">
        <f t="shared" si="302"/>
        <v>0</v>
      </c>
      <c r="I1624" s="25">
        <f t="shared" si="303"/>
        <v>3.8578252231224885</v>
      </c>
      <c r="J1624" s="25">
        <f t="shared" si="304"/>
        <v>4.7770448731826454E-3</v>
      </c>
      <c r="K1624" s="25">
        <f t="shared" si="307"/>
        <v>6.0468922445349937E-3</v>
      </c>
      <c r="L1624" s="25">
        <f t="shared" si="305"/>
        <v>0.41545810095165264</v>
      </c>
    </row>
    <row r="1625" spans="1:12" x14ac:dyDescent="0.2">
      <c r="A1625" s="27">
        <f t="shared" si="308"/>
        <v>22.600000000000186</v>
      </c>
      <c r="B1625" s="25">
        <f t="shared" si="309"/>
        <v>147.13658323484174</v>
      </c>
      <c r="C1625" s="25">
        <f t="shared" si="306"/>
        <v>7.8486277211300726</v>
      </c>
      <c r="D1625" s="26">
        <f t="shared" si="299"/>
        <v>8071.3983146134015</v>
      </c>
      <c r="E1625" s="25">
        <f t="shared" si="300"/>
        <v>0.41539113223711349</v>
      </c>
      <c r="F1625" s="28">
        <f>'Lap 1'!B$8*$C1625*$C1625</f>
        <v>0.3080047855244572</v>
      </c>
      <c r="G1625" s="25">
        <f t="shared" si="301"/>
        <v>0.10270000000000001</v>
      </c>
      <c r="H1625" s="25">
        <f t="shared" si="302"/>
        <v>0</v>
      </c>
      <c r="I1625" s="25">
        <f t="shared" si="303"/>
        <v>3.8572033707731972</v>
      </c>
      <c r="J1625" s="25">
        <f t="shared" si="304"/>
        <v>4.6863467126562752E-3</v>
      </c>
      <c r="K1625" s="25">
        <f t="shared" si="307"/>
        <v>5.9320844464003479E-3</v>
      </c>
      <c r="L1625" s="25">
        <f t="shared" si="305"/>
        <v>0.41539113223711349</v>
      </c>
    </row>
    <row r="1626" spans="1:12" x14ac:dyDescent="0.2">
      <c r="A1626" s="27">
        <f t="shared" si="308"/>
        <v>22.650000000000187</v>
      </c>
      <c r="B1626" s="25">
        <f t="shared" si="309"/>
        <v>147.52902203600379</v>
      </c>
      <c r="C1626" s="25">
        <f t="shared" si="306"/>
        <v>7.8489243253523924</v>
      </c>
      <c r="D1626" s="26">
        <f t="shared" si="299"/>
        <v>8071.7033374664661</v>
      </c>
      <c r="E1626" s="25">
        <f t="shared" si="300"/>
        <v>0.41532543500722269</v>
      </c>
      <c r="F1626" s="28">
        <f>'Lap 1'!B$8*$C1626*$C1626</f>
        <v>0.30802806532554255</v>
      </c>
      <c r="G1626" s="25">
        <f t="shared" si="301"/>
        <v>0.10270000000000001</v>
      </c>
      <c r="H1626" s="25">
        <f t="shared" si="302"/>
        <v>0</v>
      </c>
      <c r="I1626" s="25">
        <f t="shared" si="303"/>
        <v>3.8565933250670676</v>
      </c>
      <c r="J1626" s="25">
        <f t="shared" si="304"/>
        <v>4.5973696816801191E-3</v>
      </c>
      <c r="K1626" s="25">
        <f t="shared" si="307"/>
        <v>5.8194552932659734E-3</v>
      </c>
      <c r="L1626" s="25">
        <f t="shared" si="305"/>
        <v>0.41532543500722269</v>
      </c>
    </row>
    <row r="1627" spans="1:12" x14ac:dyDescent="0.2">
      <c r="A1627" s="27">
        <f t="shared" si="308"/>
        <v>22.700000000000188</v>
      </c>
      <c r="B1627" s="25">
        <f t="shared" si="309"/>
        <v>147.92147552659051</v>
      </c>
      <c r="C1627" s="25">
        <f t="shared" si="306"/>
        <v>7.8492152981170555</v>
      </c>
      <c r="D1627" s="26">
        <f t="shared" si="299"/>
        <v>8072.0025690220637</v>
      </c>
      <c r="E1627" s="25">
        <f t="shared" si="300"/>
        <v>0.41526098513370935</v>
      </c>
      <c r="F1627" s="28">
        <f>'Lap 1'!B$8*$C1627*$C1627</f>
        <v>0.30805090398097407</v>
      </c>
      <c r="G1627" s="25">
        <f t="shared" si="301"/>
        <v>0.10270000000000001</v>
      </c>
      <c r="H1627" s="25">
        <f t="shared" si="302"/>
        <v>0</v>
      </c>
      <c r="I1627" s="25">
        <f t="shared" si="303"/>
        <v>3.8559948619558728</v>
      </c>
      <c r="J1627" s="25">
        <f t="shared" si="304"/>
        <v>4.510081152735268E-3</v>
      </c>
      <c r="K1627" s="25">
        <f t="shared" si="307"/>
        <v>5.7089634844750227E-3</v>
      </c>
      <c r="L1627" s="25">
        <f t="shared" si="305"/>
        <v>0.41526098513370935</v>
      </c>
    </row>
    <row r="1628" spans="1:12" x14ac:dyDescent="0.2">
      <c r="A1628" s="27">
        <f t="shared" si="308"/>
        <v>22.750000000000188</v>
      </c>
      <c r="B1628" s="25">
        <f t="shared" si="309"/>
        <v>148.31394342770071</v>
      </c>
      <c r="C1628" s="25">
        <f t="shared" si="306"/>
        <v>7.8495007462912794</v>
      </c>
      <c r="D1628" s="26">
        <f t="shared" si="299"/>
        <v>8072.2961191806644</v>
      </c>
      <c r="E1628" s="25">
        <f t="shared" si="300"/>
        <v>0.41519775894570304</v>
      </c>
      <c r="F1628" s="28">
        <f>'Lap 1'!B$8*$C1628*$C1628</f>
        <v>0.30807330983013675</v>
      </c>
      <c r="G1628" s="25">
        <f t="shared" si="301"/>
        <v>0.10270000000000001</v>
      </c>
      <c r="H1628" s="25">
        <f t="shared" si="302"/>
        <v>0</v>
      </c>
      <c r="I1628" s="25">
        <f t="shared" si="303"/>
        <v>3.8554077616386713</v>
      </c>
      <c r="J1628" s="25">
        <f t="shared" si="304"/>
        <v>4.4244491155662757E-3</v>
      </c>
      <c r="K1628" s="25">
        <f t="shared" si="307"/>
        <v>5.6005685007168042E-3</v>
      </c>
      <c r="L1628" s="25">
        <f t="shared" si="305"/>
        <v>0.41519775894570304</v>
      </c>
    </row>
    <row r="1629" spans="1:12" x14ac:dyDescent="0.2">
      <c r="A1629" s="27">
        <f t="shared" si="308"/>
        <v>22.800000000000189</v>
      </c>
      <c r="B1629" s="25">
        <f t="shared" si="309"/>
        <v>148.70642546572591</v>
      </c>
      <c r="C1629" s="25">
        <f t="shared" si="306"/>
        <v>7.8497807747163151</v>
      </c>
      <c r="D1629" s="26">
        <f t="shared" si="299"/>
        <v>8072.58409575927</v>
      </c>
      <c r="E1629" s="25">
        <f t="shared" si="300"/>
        <v>0.41513573322108022</v>
      </c>
      <c r="F1629" s="28">
        <f>'Lap 1'!B$8*$C1629*$C1629</f>
        <v>0.30809529105552935</v>
      </c>
      <c r="G1629" s="25">
        <f t="shared" si="301"/>
        <v>0.10270000000000001</v>
      </c>
      <c r="H1629" s="25">
        <f t="shared" si="302"/>
        <v>0</v>
      </c>
      <c r="I1629" s="25">
        <f t="shared" si="303"/>
        <v>3.8548318084814599</v>
      </c>
      <c r="J1629" s="25">
        <f t="shared" si="304"/>
        <v>4.3404421655508507E-3</v>
      </c>
      <c r="K1629" s="25">
        <f t="shared" si="307"/>
        <v>5.4942305893048741E-3</v>
      </c>
      <c r="L1629" s="25">
        <f t="shared" si="305"/>
        <v>0.41513573322108022</v>
      </c>
    </row>
    <row r="1630" spans="1:12" x14ac:dyDescent="0.2">
      <c r="A1630" s="27">
        <f t="shared" si="308"/>
        <v>22.85000000000019</v>
      </c>
      <c r="B1630" s="25">
        <f t="shared" si="309"/>
        <v>149.09892137224998</v>
      </c>
      <c r="C1630" s="25">
        <f t="shared" si="306"/>
        <v>7.8500554862457808</v>
      </c>
      <c r="D1630" s="26">
        <f t="shared" si="299"/>
        <v>8072.866604530831</v>
      </c>
      <c r="E1630" s="25">
        <f t="shared" si="300"/>
        <v>0.41507488517797481</v>
      </c>
      <c r="F1630" s="28">
        <f>'Lap 1'!B$8*$C1630*$C1630</f>
        <v>0.30811685568568742</v>
      </c>
      <c r="G1630" s="25">
        <f t="shared" si="301"/>
        <v>0.10270000000000001</v>
      </c>
      <c r="H1630" s="25">
        <f t="shared" si="302"/>
        <v>0</v>
      </c>
      <c r="I1630" s="25">
        <f t="shared" si="303"/>
        <v>3.8542667909383379</v>
      </c>
      <c r="J1630" s="25">
        <f t="shared" si="304"/>
        <v>4.258029492287374E-3</v>
      </c>
      <c r="K1630" s="25">
        <f t="shared" si="307"/>
        <v>5.3899107497308533E-3</v>
      </c>
      <c r="L1630" s="25">
        <f t="shared" si="305"/>
        <v>0.41507488517797481</v>
      </c>
    </row>
    <row r="1631" spans="1:12" x14ac:dyDescent="0.2">
      <c r="A1631" s="27">
        <f t="shared" si="308"/>
        <v>22.90000000000019</v>
      </c>
      <c r="B1631" s="25">
        <f t="shared" si="309"/>
        <v>149.4914308839507</v>
      </c>
      <c r="C1631" s="25">
        <f t="shared" si="306"/>
        <v>7.8503249817832677</v>
      </c>
      <c r="D1631" s="26">
        <f t="shared" si="299"/>
        <v>8073.1437492629229</v>
      </c>
      <c r="E1631" s="25">
        <f t="shared" si="300"/>
        <v>0.4150151924664473</v>
      </c>
      <c r="F1631" s="28">
        <f>'Lap 1'!B$8*$C1631*$C1631</f>
        <v>0.30813801159805232</v>
      </c>
      <c r="G1631" s="25">
        <f t="shared" si="301"/>
        <v>0.10270000000000001</v>
      </c>
      <c r="H1631" s="25">
        <f t="shared" si="302"/>
        <v>0</v>
      </c>
      <c r="I1631" s="25">
        <f t="shared" si="303"/>
        <v>3.853712501474154</v>
      </c>
      <c r="J1631" s="25">
        <f t="shared" si="304"/>
        <v>4.1771808683949696E-3</v>
      </c>
      <c r="K1631" s="25">
        <f t="shared" si="307"/>
        <v>5.2875707194873032E-3</v>
      </c>
      <c r="L1631" s="25">
        <f t="shared" si="305"/>
        <v>0.4150151924664473</v>
      </c>
    </row>
    <row r="1632" spans="1:12" x14ac:dyDescent="0.2">
      <c r="A1632" s="27">
        <f t="shared" si="308"/>
        <v>22.950000000000191</v>
      </c>
      <c r="B1632" s="25">
        <f t="shared" si="309"/>
        <v>149.88395374250328</v>
      </c>
      <c r="C1632" s="25">
        <f t="shared" si="306"/>
        <v>7.8505893603192423</v>
      </c>
      <c r="D1632" s="26">
        <f t="shared" si="299"/>
        <v>8073.415631755699</v>
      </c>
      <c r="E1632" s="25">
        <f t="shared" si="300"/>
        <v>0.41495663316031089</v>
      </c>
      <c r="F1632" s="28">
        <f>'Lap 1'!B$8*$C1632*$C1632</f>
        <v>0.30815876652178842</v>
      </c>
      <c r="G1632" s="25">
        <f t="shared" si="301"/>
        <v>0.10270000000000001</v>
      </c>
      <c r="H1632" s="25">
        <f t="shared" si="302"/>
        <v>0</v>
      </c>
      <c r="I1632" s="25">
        <f t="shared" si="303"/>
        <v>3.8531687364886018</v>
      </c>
      <c r="J1632" s="25">
        <f t="shared" si="304"/>
        <v>4.0978666385224627E-3</v>
      </c>
      <c r="K1632" s="25">
        <f t="shared" si="307"/>
        <v>5.1871729601550157E-3</v>
      </c>
      <c r="L1632" s="25">
        <f t="shared" si="305"/>
        <v>0.41495663316031089</v>
      </c>
    </row>
    <row r="1633" spans="1:12" x14ac:dyDescent="0.2">
      <c r="A1633" s="27">
        <f t="shared" si="308"/>
        <v>23.000000000000192</v>
      </c>
      <c r="B1633" s="25">
        <f t="shared" si="309"/>
        <v>150.27648969448543</v>
      </c>
      <c r="C1633" s="25">
        <f t="shared" si="306"/>
        <v>7.8508487189672493</v>
      </c>
      <c r="D1633" s="26">
        <f t="shared" ref="D1633:D1696" si="310">$C1633/(3.1416*$D$6)*($D$7/$B$11)*60000</f>
        <v>8073.6823518791116</v>
      </c>
      <c r="E1633" s="25">
        <f t="shared" ref="E1633:E1696" si="311">$I1633*2/$D$6*($D$7/$B$11)</f>
        <v>0.41489918574911439</v>
      </c>
      <c r="F1633" s="28">
        <f>'Lap 1'!B$8*$C1633*$C1633</f>
        <v>0.30817912804054853</v>
      </c>
      <c r="G1633" s="25">
        <f t="shared" ref="G1633:G1696" si="312">IF(OR(AND(B1632&gt;14,B1632&lt;37),AND(B1632&gt;49,B1632&lt;72)),$D$8*(($F$4/1000)*C1632*C1632)/5+IF($B$12="Yes",$D$9,$D$10)*($F$4/1000)+IF($B$13="Yes",0,$D$11*($F$4/1000)),IF($B$12="Yes",$D$9,$D$10)*($F$4/1000))</f>
        <v>0.10270000000000001</v>
      </c>
      <c r="H1633" s="25">
        <f t="shared" ref="H1633:H1696" si="313">IF(B1633&lt;6.7,0.445/8.5*($F$4/1000)*9.81,IF(AND(B1633&gt;=6.7,B1633&lt;=76.72),0,IF(AND(B1633&gt;76.2,B1633&lt;84.92),0.445/8.5*($F$4/1000)*-9.81,IF(AND(B1633&gt;=84.92,B1633&lt;=84.92),0,IF(AND(B1633&gt;84.92,B1633&lt;92.12),0.445/8.5*($F$4/1000)*9.81,IF(B1633&gt;=92.12,0))))))</f>
        <v>0</v>
      </c>
      <c r="I1633" s="25">
        <f t="shared" ref="I1633:I1696" si="314">IF($D1633&lt;=$B$17,$C$17-$D$17*$D1633,IF($D1633&lt;=$B$18,$C$18-$D$18*($D1633-$B$17),IF($D1633&lt;=$B$19,$C$19-$D$19*($D1633-$B$18),IF($D1633&gt;=$B$19+1,0))))</f>
        <v>3.8526352962417767</v>
      </c>
      <c r="J1633" s="25">
        <f t="shared" ref="J1633:J1696" si="315">$L1633+$H1633-$F1633-$G1633</f>
        <v>4.0200577085658384E-3</v>
      </c>
      <c r="K1633" s="25">
        <f t="shared" si="307"/>
        <v>5.0886806437542252E-3</v>
      </c>
      <c r="L1633" s="25">
        <f t="shared" ref="L1633:L1696" si="316">IF($B$12="Yes",IF(E1633&gt;=$D$12*($F$4/1000),$D$12*($F$4/1000),E1633),IF(E1633&gt;=$D$13*($F$4/1000),$D$13*($F$4/1000),E1633))</f>
        <v>0.41489918574911439</v>
      </c>
    </row>
    <row r="1634" spans="1:12" x14ac:dyDescent="0.2">
      <c r="A1634" s="27">
        <f t="shared" si="308"/>
        <v>23.050000000000193</v>
      </c>
      <c r="B1634" s="25">
        <f t="shared" si="309"/>
        <v>150.66903849128462</v>
      </c>
      <c r="C1634" s="25">
        <f t="shared" ref="C1634:C1697" si="317">SQRT($C1633*$C1633+2*$K1633*($B1634-$B1633))</f>
        <v>7.8511031529994373</v>
      </c>
      <c r="D1634" s="26">
        <f t="shared" si="310"/>
        <v>8073.9440076094579</v>
      </c>
      <c r="E1634" s="25">
        <f t="shared" si="311"/>
        <v>0.41484282913027054</v>
      </c>
      <c r="F1634" s="28">
        <f>'Lap 1'!B$8*$C1634*$C1634</f>
        <v>0.30819910359518854</v>
      </c>
      <c r="G1634" s="25">
        <f t="shared" si="312"/>
        <v>0.10270000000000001</v>
      </c>
      <c r="H1634" s="25">
        <f t="shared" si="313"/>
        <v>0</v>
      </c>
      <c r="I1634" s="25">
        <f t="shared" si="314"/>
        <v>3.8521119847810841</v>
      </c>
      <c r="J1634" s="25">
        <f t="shared" si="315"/>
        <v>3.9437255350819878E-3</v>
      </c>
      <c r="K1634" s="25">
        <f t="shared" ref="K1634:K1697" si="318">$J1634/($F$4/1000)</f>
        <v>4.9920576393442878E-3</v>
      </c>
      <c r="L1634" s="25">
        <f t="shared" si="316"/>
        <v>0.41484282913027054</v>
      </c>
    </row>
    <row r="1635" spans="1:12" x14ac:dyDescent="0.2">
      <c r="A1635" s="27">
        <f t="shared" si="308"/>
        <v>23.100000000000193</v>
      </c>
      <c r="B1635" s="25">
        <f t="shared" si="309"/>
        <v>151.06159988900666</v>
      </c>
      <c r="C1635" s="25">
        <f t="shared" si="317"/>
        <v>7.8513527558814049</v>
      </c>
      <c r="D1635" s="26">
        <f t="shared" si="310"/>
        <v>8074.200695065203</v>
      </c>
      <c r="E1635" s="25">
        <f t="shared" si="311"/>
        <v>0.41478754260134082</v>
      </c>
      <c r="F1635" s="28">
        <f>'Lap 1'!B$8*$C1635*$C1635</f>
        <v>0.30821870048643268</v>
      </c>
      <c r="G1635" s="25">
        <f t="shared" si="312"/>
        <v>0.10270000000000001</v>
      </c>
      <c r="H1635" s="25">
        <f t="shared" si="313"/>
        <v>0</v>
      </c>
      <c r="I1635" s="25">
        <f t="shared" si="314"/>
        <v>3.851598609869594</v>
      </c>
      <c r="J1635" s="25">
        <f t="shared" si="315"/>
        <v>3.868842114908122E-3</v>
      </c>
      <c r="K1635" s="25">
        <f t="shared" si="318"/>
        <v>4.8972684998836984E-3</v>
      </c>
      <c r="L1635" s="25">
        <f t="shared" si="316"/>
        <v>0.41478754260134082</v>
      </c>
    </row>
    <row r="1636" spans="1:12" x14ac:dyDescent="0.2">
      <c r="A1636" s="27">
        <f t="shared" si="308"/>
        <v>23.150000000000194</v>
      </c>
      <c r="B1636" s="25">
        <f t="shared" si="309"/>
        <v>151.45417364838633</v>
      </c>
      <c r="C1636" s="25">
        <f t="shared" si="317"/>
        <v>7.851597619306399</v>
      </c>
      <c r="D1636" s="26">
        <f t="shared" si="310"/>
        <v>8074.4525085421619</v>
      </c>
      <c r="E1636" s="25">
        <f t="shared" si="311"/>
        <v>0.41473330585245738</v>
      </c>
      <c r="F1636" s="28">
        <f>'Lap 1'!B$8*$C1636*$C1636</f>
        <v>0.3082379258774896</v>
      </c>
      <c r="G1636" s="25">
        <f t="shared" si="312"/>
        <v>0.10270000000000001</v>
      </c>
      <c r="H1636" s="25">
        <f t="shared" si="313"/>
        <v>0</v>
      </c>
      <c r="I1636" s="25">
        <f t="shared" si="314"/>
        <v>3.8510949829156762</v>
      </c>
      <c r="J1636" s="25">
        <f t="shared" si="315"/>
        <v>3.7953799749677608E-3</v>
      </c>
      <c r="K1636" s="25">
        <f t="shared" si="318"/>
        <v>4.8042784493262797E-3</v>
      </c>
      <c r="L1636" s="25">
        <f t="shared" si="316"/>
        <v>0.41473330585245738</v>
      </c>
    </row>
    <row r="1637" spans="1:12" x14ac:dyDescent="0.2">
      <c r="A1637" s="27">
        <f t="shared" ref="A1637:A1700" si="319">IF($B1636&gt;=186.45,A1636,A1636+0.05)</f>
        <v>23.200000000000195</v>
      </c>
      <c r="B1637" s="25">
        <f t="shared" ref="B1637:B1700" si="320">IF(B1636&gt;186.45,B1636,$B1636+$C1636*0.05+0.5*0.0025*$K1636)</f>
        <v>151.84675953469971</v>
      </c>
      <c r="C1637" s="25">
        <f t="shared" si="317"/>
        <v>7.8518378332288652</v>
      </c>
      <c r="D1637" s="26">
        <f t="shared" si="310"/>
        <v>8074.6995405479884</v>
      </c>
      <c r="E1637" s="25">
        <f t="shared" si="311"/>
        <v>0.41468009895889479</v>
      </c>
      <c r="F1637" s="28">
        <f>'Lap 1'!B$8*$C1637*$C1637</f>
        <v>0.30825678679662083</v>
      </c>
      <c r="G1637" s="25">
        <f t="shared" si="312"/>
        <v>0.10270000000000001</v>
      </c>
      <c r="H1637" s="25">
        <f t="shared" si="313"/>
        <v>0</v>
      </c>
      <c r="I1637" s="25">
        <f t="shared" si="314"/>
        <v>3.8506009189040231</v>
      </c>
      <c r="J1637" s="25">
        <f t="shared" si="315"/>
        <v>3.7233121622739507E-3</v>
      </c>
      <c r="K1637" s="25">
        <f t="shared" si="318"/>
        <v>4.7130533699670258E-3</v>
      </c>
      <c r="L1637" s="25">
        <f t="shared" si="316"/>
        <v>0.41468009895889479</v>
      </c>
    </row>
    <row r="1638" spans="1:12" x14ac:dyDescent="0.2">
      <c r="A1638" s="27">
        <f t="shared" si="319"/>
        <v>23.250000000000195</v>
      </c>
      <c r="B1638" s="25">
        <f t="shared" si="320"/>
        <v>152.23935731767787</v>
      </c>
      <c r="C1638" s="25">
        <f t="shared" si="317"/>
        <v>7.8520734858973631</v>
      </c>
      <c r="D1638" s="26">
        <f t="shared" si="310"/>
        <v>8074.9418818360373</v>
      </c>
      <c r="E1638" s="25">
        <f t="shared" si="311"/>
        <v>0.4146279023737765</v>
      </c>
      <c r="F1638" s="28">
        <f>'Lap 1'!B$8*$C1638*$C1638</f>
        <v>0.30827529013966187</v>
      </c>
      <c r="G1638" s="25">
        <f t="shared" si="312"/>
        <v>0.10270000000000001</v>
      </c>
      <c r="H1638" s="25">
        <f t="shared" si="313"/>
        <v>0</v>
      </c>
      <c r="I1638" s="25">
        <f t="shared" si="314"/>
        <v>3.8501162363279251</v>
      </c>
      <c r="J1638" s="25">
        <f t="shared" si="315"/>
        <v>3.6526122341146161E-3</v>
      </c>
      <c r="K1638" s="25">
        <f t="shared" si="318"/>
        <v>4.6235597900185013E-3</v>
      </c>
      <c r="L1638" s="25">
        <f t="shared" si="316"/>
        <v>0.4146279023737765</v>
      </c>
    </row>
    <row r="1639" spans="1:12" x14ac:dyDescent="0.2">
      <c r="A1639" s="27">
        <f t="shared" si="319"/>
        <v>23.300000000000196</v>
      </c>
      <c r="B1639" s="25">
        <f t="shared" si="320"/>
        <v>152.63196677142247</v>
      </c>
      <c r="C1639" s="25">
        <f t="shared" si="317"/>
        <v>7.8523046638868639</v>
      </c>
      <c r="D1639" s="26">
        <f t="shared" si="310"/>
        <v>8075.1796214385658</v>
      </c>
      <c r="E1639" s="25">
        <f t="shared" si="311"/>
        <v>0.41457669692092425</v>
      </c>
      <c r="F1639" s="28">
        <f>'Lap 1'!B$8*$C1639*$C1639</f>
        <v>0.30829344267249698</v>
      </c>
      <c r="G1639" s="25">
        <f t="shared" si="312"/>
        <v>0.10270000000000001</v>
      </c>
      <c r="H1639" s="25">
        <f t="shared" si="313"/>
        <v>0</v>
      </c>
      <c r="I1639" s="25">
        <f t="shared" si="314"/>
        <v>3.8496407571228684</v>
      </c>
      <c r="J1639" s="25">
        <f t="shared" si="315"/>
        <v>3.5832542484272589E-3</v>
      </c>
      <c r="K1639" s="25">
        <f t="shared" si="318"/>
        <v>4.5357648714269101E-3</v>
      </c>
      <c r="L1639" s="25">
        <f t="shared" si="316"/>
        <v>0.41457669692092425</v>
      </c>
    </row>
    <row r="1640" spans="1:12" x14ac:dyDescent="0.2">
      <c r="A1640" s="27">
        <f t="shared" si="319"/>
        <v>23.350000000000197</v>
      </c>
      <c r="B1640" s="25">
        <f t="shared" si="320"/>
        <v>153.0245876743229</v>
      </c>
      <c r="C1640" s="25">
        <f t="shared" si="317"/>
        <v>7.8525314521304352</v>
      </c>
      <c r="D1640" s="26">
        <f t="shared" si="310"/>
        <v>8075.412846699337</v>
      </c>
      <c r="E1640" s="25">
        <f t="shared" si="311"/>
        <v>0.41452646378783514</v>
      </c>
      <c r="F1640" s="28">
        <f>'Lap 1'!B$8*$C1640*$C1640</f>
        <v>0.30831125103348866</v>
      </c>
      <c r="G1640" s="25">
        <f t="shared" si="312"/>
        <v>0.10270000000000001</v>
      </c>
      <c r="H1640" s="25">
        <f t="shared" si="313"/>
        <v>0</v>
      </c>
      <c r="I1640" s="25">
        <f t="shared" si="314"/>
        <v>3.8491743066013262</v>
      </c>
      <c r="J1640" s="25">
        <f t="shared" si="315"/>
        <v>3.515212754346464E-3</v>
      </c>
      <c r="K1640" s="25">
        <f t="shared" si="318"/>
        <v>4.4496363979069165E-3</v>
      </c>
      <c r="L1640" s="25">
        <f t="shared" si="316"/>
        <v>0.41452646378783514</v>
      </c>
    </row>
    <row r="1641" spans="1:12" x14ac:dyDescent="0.2">
      <c r="A1641" s="27">
        <f t="shared" si="319"/>
        <v>23.400000000000198</v>
      </c>
      <c r="B1641" s="25">
        <f t="shared" si="320"/>
        <v>153.41721980897492</v>
      </c>
      <c r="C1641" s="25">
        <f t="shared" si="317"/>
        <v>7.8527539339503303</v>
      </c>
      <c r="D1641" s="26">
        <f t="shared" si="310"/>
        <v>8075.6416433055629</v>
      </c>
      <c r="E1641" s="25">
        <f t="shared" si="311"/>
        <v>0.41447718451880183</v>
      </c>
      <c r="F1641" s="28">
        <f>'Lap 1'!B$8*$C1641*$C1641</f>
        <v>0.30832872173586195</v>
      </c>
      <c r="G1641" s="25">
        <f t="shared" si="312"/>
        <v>0.10270000000000001</v>
      </c>
      <c r="H1641" s="25">
        <f t="shared" si="313"/>
        <v>0</v>
      </c>
      <c r="I1641" s="25">
        <f t="shared" si="314"/>
        <v>3.8487167133888742</v>
      </c>
      <c r="J1641" s="25">
        <f t="shared" si="315"/>
        <v>3.4484627829398651E-3</v>
      </c>
      <c r="K1641" s="25">
        <f t="shared" si="318"/>
        <v>4.3651427632150188E-3</v>
      </c>
      <c r="L1641" s="25">
        <f t="shared" si="316"/>
        <v>0.41447718451880183</v>
      </c>
    </row>
    <row r="1642" spans="1:12" x14ac:dyDescent="0.2">
      <c r="A1642" s="27">
        <f t="shared" si="319"/>
        <v>23.450000000000198</v>
      </c>
      <c r="B1642" s="25">
        <f t="shared" si="320"/>
        <v>153.80986296210088</v>
      </c>
      <c r="C1642" s="25">
        <f t="shared" si="317"/>
        <v>7.8529721910884911</v>
      </c>
      <c r="D1642" s="26">
        <f t="shared" si="310"/>
        <v>8075.866095319303</v>
      </c>
      <c r="E1642" s="25">
        <f t="shared" si="311"/>
        <v>0.41442884100815008</v>
      </c>
      <c r="F1642" s="28">
        <f>'Lap 1'!B$8*$C1642*$C1642</f>
        <v>0.30834586117004587</v>
      </c>
      <c r="G1642" s="25">
        <f t="shared" si="312"/>
        <v>0.10270000000000001</v>
      </c>
      <c r="H1642" s="25">
        <f t="shared" si="313"/>
        <v>0</v>
      </c>
      <c r="I1642" s="25">
        <f t="shared" si="314"/>
        <v>3.8482678093613938</v>
      </c>
      <c r="J1642" s="25">
        <f t="shared" si="315"/>
        <v>3.3829798381042053E-3</v>
      </c>
      <c r="K1642" s="25">
        <f t="shared" si="318"/>
        <v>4.2822529596255763E-3</v>
      </c>
      <c r="L1642" s="25">
        <f t="shared" si="316"/>
        <v>0.41442884100815008</v>
      </c>
    </row>
    <row r="1643" spans="1:12" x14ac:dyDescent="0.2">
      <c r="A1643" s="27">
        <f t="shared" si="319"/>
        <v>23.500000000000199</v>
      </c>
      <c r="B1643" s="25">
        <f t="shared" si="320"/>
        <v>154.2025169244715</v>
      </c>
      <c r="C1643" s="25">
        <f t="shared" si="317"/>
        <v>7.8531863037364724</v>
      </c>
      <c r="D1643" s="26">
        <f t="shared" si="310"/>
        <v>8076.0862852082182</v>
      </c>
      <c r="E1643" s="25">
        <f t="shared" si="311"/>
        <v>0.41438141549361451</v>
      </c>
      <c r="F1643" s="28">
        <f>'Lap 1'!B$8*$C1643*$C1643</f>
        <v>0.30836267560597064</v>
      </c>
      <c r="G1643" s="25">
        <f t="shared" si="312"/>
        <v>0.10270000000000001</v>
      </c>
      <c r="H1643" s="25">
        <f t="shared" si="313"/>
        <v>0</v>
      </c>
      <c r="I1643" s="25">
        <f t="shared" si="314"/>
        <v>3.8478274295835635</v>
      </c>
      <c r="J1643" s="25">
        <f t="shared" si="315"/>
        <v>3.3187398876438623E-3</v>
      </c>
      <c r="K1643" s="25">
        <f t="shared" si="318"/>
        <v>4.2009365666377998E-3</v>
      </c>
      <c r="L1643" s="25">
        <f t="shared" si="316"/>
        <v>0.41438141549361451</v>
      </c>
    </row>
    <row r="1644" spans="1:12" x14ac:dyDescent="0.2">
      <c r="A1644" s="27">
        <f t="shared" si="319"/>
        <v>23.5500000000002</v>
      </c>
      <c r="B1644" s="25">
        <f t="shared" si="320"/>
        <v>154.59518149082902</v>
      </c>
      <c r="C1644" s="25">
        <f t="shared" si="317"/>
        <v>7.8533963505648039</v>
      </c>
      <c r="D1644" s="26">
        <f t="shared" si="310"/>
        <v>8076.3022938757749</v>
      </c>
      <c r="E1644" s="25">
        <f t="shared" si="311"/>
        <v>0.41433489054983308</v>
      </c>
      <c r="F1644" s="28">
        <f>'Lap 1'!B$8*$C1644*$C1644</f>
        <v>0.30837917119532288</v>
      </c>
      <c r="G1644" s="25">
        <f t="shared" si="312"/>
        <v>0.10270000000000001</v>
      </c>
      <c r="H1644" s="25">
        <f t="shared" si="313"/>
        <v>0</v>
      </c>
      <c r="I1644" s="25">
        <f t="shared" si="314"/>
        <v>3.8473954122484502</v>
      </c>
      <c r="J1644" s="25">
        <f t="shared" si="315"/>
        <v>3.2557193545101892E-3</v>
      </c>
      <c r="K1644" s="25">
        <f t="shared" si="318"/>
        <v>4.1211637398863151E-3</v>
      </c>
      <c r="L1644" s="25">
        <f t="shared" si="316"/>
        <v>0.41433489054983308</v>
      </c>
    </row>
    <row r="1645" spans="1:12" x14ac:dyDescent="0.2">
      <c r="A1645" s="27">
        <f t="shared" si="319"/>
        <v>23.6000000000002</v>
      </c>
      <c r="B1645" s="25">
        <f t="shared" si="320"/>
        <v>154.98785645981192</v>
      </c>
      <c r="C1645" s="25">
        <f t="shared" si="317"/>
        <v>7.8536024087517982</v>
      </c>
      <c r="D1645" s="26">
        <f t="shared" si="310"/>
        <v>8076.5142006908663</v>
      </c>
      <c r="E1645" s="25">
        <f t="shared" si="311"/>
        <v>0.41428924908196718</v>
      </c>
      <c r="F1645" s="28">
        <f>'Lap 1'!B$8*$C1645*$C1645</f>
        <v>0.30839535397376028</v>
      </c>
      <c r="G1645" s="25">
        <f t="shared" si="312"/>
        <v>0.10270000000000001</v>
      </c>
      <c r="H1645" s="25">
        <f t="shared" si="313"/>
        <v>0</v>
      </c>
      <c r="I1645" s="25">
        <f t="shared" si="314"/>
        <v>3.8469715986182673</v>
      </c>
      <c r="J1645" s="25">
        <f t="shared" si="315"/>
        <v>3.19389510820689E-3</v>
      </c>
      <c r="K1645" s="25">
        <f t="shared" si="318"/>
        <v>4.0429052002618864E-3</v>
      </c>
      <c r="L1645" s="25">
        <f t="shared" si="316"/>
        <v>0.41428924908196718</v>
      </c>
    </row>
    <row r="1646" spans="1:12" x14ac:dyDescent="0.2">
      <c r="A1646" s="27">
        <f t="shared" si="319"/>
        <v>23.650000000000201</v>
      </c>
      <c r="B1646" s="25">
        <f t="shared" si="320"/>
        <v>155.38054163388102</v>
      </c>
      <c r="C1646" s="25">
        <f t="shared" si="317"/>
        <v>7.8538045540118109</v>
      </c>
      <c r="D1646" s="26">
        <f t="shared" si="310"/>
        <v>8076.7220835168764</v>
      </c>
      <c r="E1646" s="25">
        <f t="shared" si="311"/>
        <v>0.414244474319442</v>
      </c>
      <c r="F1646" s="28">
        <f>'Lap 1'!B$8*$C1646*$C1646</f>
        <v>0.30841122986308328</v>
      </c>
      <c r="G1646" s="25">
        <f t="shared" si="312"/>
        <v>0.10270000000000001</v>
      </c>
      <c r="H1646" s="25">
        <f t="shared" si="313"/>
        <v>0</v>
      </c>
      <c r="I1646" s="25">
        <f t="shared" si="314"/>
        <v>3.8465558329662475</v>
      </c>
      <c r="J1646" s="25">
        <f t="shared" si="315"/>
        <v>3.1332444563587081E-3</v>
      </c>
      <c r="K1646" s="25">
        <f t="shared" si="318"/>
        <v>3.9661322232388708E-3</v>
      </c>
      <c r="L1646" s="25">
        <f t="shared" si="316"/>
        <v>0.414244474319442</v>
      </c>
    </row>
    <row r="1647" spans="1:12" x14ac:dyDescent="0.2">
      <c r="A1647" s="27">
        <f t="shared" si="319"/>
        <v>23.700000000000202</v>
      </c>
      <c r="B1647" s="25">
        <f t="shared" si="320"/>
        <v>155.7732368192469</v>
      </c>
      <c r="C1647" s="25">
        <f t="shared" si="317"/>
        <v>7.8540028606229733</v>
      </c>
      <c r="D1647" s="26">
        <f t="shared" si="310"/>
        <v>8076.9260187402015</v>
      </c>
      <c r="E1647" s="25">
        <f t="shared" si="311"/>
        <v>0.4142005498098027</v>
      </c>
      <c r="F1647" s="28">
        <f>'Lap 1'!B$8*$C1647*$C1647</f>
        <v>0.30842680467336925</v>
      </c>
      <c r="G1647" s="25">
        <f t="shared" si="312"/>
        <v>0.10270000000000001</v>
      </c>
      <c r="H1647" s="25">
        <f t="shared" si="313"/>
        <v>0</v>
      </c>
      <c r="I1647" s="25">
        <f t="shared" si="314"/>
        <v>3.8461479625195971</v>
      </c>
      <c r="J1647" s="25">
        <f t="shared" si="315"/>
        <v>3.0737451364334367E-3</v>
      </c>
      <c r="K1647" s="25">
        <f t="shared" si="318"/>
        <v>3.8908166283967553E-3</v>
      </c>
      <c r="L1647" s="25">
        <f t="shared" si="316"/>
        <v>0.4142005498098027</v>
      </c>
    </row>
    <row r="1648" spans="1:12" x14ac:dyDescent="0.2">
      <c r="A1648" s="27">
        <f t="shared" si="319"/>
        <v>23.750000000000203</v>
      </c>
      <c r="B1648" s="25">
        <f t="shared" si="320"/>
        <v>156.16594182579882</v>
      </c>
      <c r="C1648" s="25">
        <f t="shared" si="317"/>
        <v>7.8541974014543925</v>
      </c>
      <c r="D1648" s="26">
        <f t="shared" si="310"/>
        <v>8077.1260812982218</v>
      </c>
      <c r="E1648" s="25">
        <f t="shared" si="311"/>
        <v>0.41415745941269072</v>
      </c>
      <c r="F1648" s="28">
        <f>'Lap 1'!B$8*$C1648*$C1648</f>
        <v>0.30844208410506463</v>
      </c>
      <c r="G1648" s="25">
        <f t="shared" si="312"/>
        <v>0.10270000000000001</v>
      </c>
      <c r="H1648" s="25">
        <f t="shared" si="313"/>
        <v>0</v>
      </c>
      <c r="I1648" s="25">
        <f t="shared" si="314"/>
        <v>3.8457478374035565</v>
      </c>
      <c r="J1648" s="25">
        <f t="shared" si="315"/>
        <v>3.0153753076260781E-3</v>
      </c>
      <c r="K1648" s="25">
        <f t="shared" si="318"/>
        <v>3.8169307691469341E-3</v>
      </c>
      <c r="L1648" s="25">
        <f t="shared" si="316"/>
        <v>0.41415745941269072</v>
      </c>
    </row>
    <row r="1649" spans="1:12" x14ac:dyDescent="0.2">
      <c r="A1649" s="27">
        <f t="shared" si="319"/>
        <v>23.800000000000203</v>
      </c>
      <c r="B1649" s="25">
        <f t="shared" si="320"/>
        <v>156.55865646703501</v>
      </c>
      <c r="C1649" s="25">
        <f t="shared" si="317"/>
        <v>7.8543882479928495</v>
      </c>
      <c r="D1649" s="26">
        <f t="shared" si="310"/>
        <v>8077.3223447067548</v>
      </c>
      <c r="E1649" s="25">
        <f t="shared" si="311"/>
        <v>0.41411518729392971</v>
      </c>
      <c r="F1649" s="28">
        <f>'Lap 1'!B$8*$C1649*$C1649</f>
        <v>0.30845707375104092</v>
      </c>
      <c r="G1649" s="25">
        <f t="shared" si="312"/>
        <v>0.10270000000000001</v>
      </c>
      <c r="H1649" s="25">
        <f t="shared" si="313"/>
        <v>0</v>
      </c>
      <c r="I1649" s="25">
        <f t="shared" si="314"/>
        <v>3.8453553105864904</v>
      </c>
      <c r="J1649" s="25">
        <f t="shared" si="315"/>
        <v>2.9581135428887739E-3</v>
      </c>
      <c r="K1649" s="25">
        <f t="shared" si="318"/>
        <v>3.7444475226440176E-3</v>
      </c>
      <c r="L1649" s="25">
        <f t="shared" si="316"/>
        <v>0.41411518729392971</v>
      </c>
    </row>
    <row r="1650" spans="1:12" x14ac:dyDescent="0.2">
      <c r="A1650" s="27">
        <f t="shared" si="319"/>
        <v>23.850000000000204</v>
      </c>
      <c r="B1650" s="25">
        <f t="shared" si="320"/>
        <v>156.95138055999405</v>
      </c>
      <c r="C1650" s="25">
        <f t="shared" si="317"/>
        <v>7.8545754703689816</v>
      </c>
      <c r="D1650" s="26">
        <f t="shared" si="310"/>
        <v>8077.5148810869805</v>
      </c>
      <c r="E1650" s="25">
        <f t="shared" si="311"/>
        <v>0.41407371791972725</v>
      </c>
      <c r="F1650" s="28">
        <f>'Lap 1'!B$8*$C1650*$C1650</f>
        <v>0.30847177909861057</v>
      </c>
      <c r="G1650" s="25">
        <f t="shared" si="312"/>
        <v>0.10270000000000001</v>
      </c>
      <c r="H1650" s="25">
        <f t="shared" si="313"/>
        <v>0</v>
      </c>
      <c r="I1650" s="25">
        <f t="shared" si="314"/>
        <v>3.8449702378260389</v>
      </c>
      <c r="J1650" s="25">
        <f t="shared" si="315"/>
        <v>2.9019388211166675E-3</v>
      </c>
      <c r="K1650" s="25">
        <f t="shared" si="318"/>
        <v>3.6733402798945157E-3</v>
      </c>
      <c r="L1650" s="25">
        <f t="shared" si="316"/>
        <v>0.41407371791972725</v>
      </c>
    </row>
    <row r="1651" spans="1:12" x14ac:dyDescent="0.2">
      <c r="A1651" s="27">
        <f t="shared" si="319"/>
        <v>23.900000000000205</v>
      </c>
      <c r="B1651" s="25">
        <f t="shared" si="320"/>
        <v>157.34411392518786</v>
      </c>
      <c r="C1651" s="25">
        <f t="shared" si="317"/>
        <v>7.8547591373829766</v>
      </c>
      <c r="D1651" s="26">
        <f t="shared" si="310"/>
        <v>8077.7037611918704</v>
      </c>
      <c r="E1651" s="25">
        <f t="shared" si="311"/>
        <v>0.41403303605098174</v>
      </c>
      <c r="F1651" s="28">
        <f>'Lap 1'!B$8*$C1651*$C1651</f>
        <v>0.30848620553150685</v>
      </c>
      <c r="G1651" s="25">
        <f t="shared" si="312"/>
        <v>0.10270000000000001</v>
      </c>
      <c r="H1651" s="25">
        <f t="shared" si="313"/>
        <v>0</v>
      </c>
      <c r="I1651" s="25">
        <f t="shared" si="314"/>
        <v>3.844592477616259</v>
      </c>
      <c r="J1651" s="25">
        <f t="shared" si="315"/>
        <v>2.8468305194748744E-3</v>
      </c>
      <c r="K1651" s="25">
        <f t="shared" si="318"/>
        <v>3.6035829360441447E-3</v>
      </c>
      <c r="L1651" s="25">
        <f t="shared" si="316"/>
        <v>0.41403303605098174</v>
      </c>
    </row>
    <row r="1652" spans="1:12" x14ac:dyDescent="0.2">
      <c r="A1652" s="27">
        <f t="shared" si="319"/>
        <v>23.950000000000205</v>
      </c>
      <c r="B1652" s="25">
        <f t="shared" si="320"/>
        <v>157.73685638653569</v>
      </c>
      <c r="C1652" s="25">
        <f t="shared" si="317"/>
        <v>7.8549393165297792</v>
      </c>
      <c r="D1652" s="26">
        <f t="shared" si="310"/>
        <v>8077.8890544321039</v>
      </c>
      <c r="E1652" s="25">
        <f t="shared" si="311"/>
        <v>0.41399312673770061</v>
      </c>
      <c r="F1652" s="28">
        <f>'Lap 1'!B$8*$C1652*$C1652</f>
        <v>0.3085003583318266</v>
      </c>
      <c r="G1652" s="25">
        <f t="shared" si="312"/>
        <v>0.10270000000000001</v>
      </c>
      <c r="H1652" s="25">
        <f t="shared" si="313"/>
        <v>0</v>
      </c>
      <c r="I1652" s="25">
        <f t="shared" si="314"/>
        <v>3.8442218911357919</v>
      </c>
      <c r="J1652" s="25">
        <f t="shared" si="315"/>
        <v>2.7927684058740021E-3</v>
      </c>
      <c r="K1652" s="25">
        <f t="shared" si="318"/>
        <v>3.5351498808531669E-3</v>
      </c>
      <c r="L1652" s="25">
        <f t="shared" si="316"/>
        <v>0.41399312673770061</v>
      </c>
    </row>
    <row r="1653" spans="1:12" x14ac:dyDescent="0.2">
      <c r="A1653" s="27">
        <f t="shared" si="319"/>
        <v>24.000000000000206</v>
      </c>
      <c r="B1653" s="25">
        <f t="shared" si="320"/>
        <v>158.12960777129953</v>
      </c>
      <c r="C1653" s="25">
        <f t="shared" si="317"/>
        <v>7.8551160740238215</v>
      </c>
      <c r="D1653" s="26">
        <f t="shared" si="310"/>
        <v>8078.070828901502</v>
      </c>
      <c r="E1653" s="25">
        <f t="shared" si="311"/>
        <v>0.41395397531352263</v>
      </c>
      <c r="F1653" s="28">
        <f>'Lap 1'!B$8*$C1653*$C1653</f>
        <v>0.30851424268193706</v>
      </c>
      <c r="G1653" s="25">
        <f t="shared" si="312"/>
        <v>0.10270000000000001</v>
      </c>
      <c r="H1653" s="25">
        <f t="shared" si="313"/>
        <v>0</v>
      </c>
      <c r="I1653" s="25">
        <f t="shared" si="314"/>
        <v>3.8438583421969961</v>
      </c>
      <c r="J1653" s="25">
        <f t="shared" si="315"/>
        <v>2.7397326315855564E-3</v>
      </c>
      <c r="K1653" s="25">
        <f t="shared" si="318"/>
        <v>3.4680159893488052E-3</v>
      </c>
      <c r="L1653" s="25">
        <f t="shared" si="316"/>
        <v>0.41395397531352263</v>
      </c>
    </row>
    <row r="1654" spans="1:12" x14ac:dyDescent="0.2">
      <c r="A1654" s="27">
        <f t="shared" si="319"/>
        <v>24.050000000000207</v>
      </c>
      <c r="B1654" s="25">
        <f t="shared" si="320"/>
        <v>158.52236791002071</v>
      </c>
      <c r="C1654" s="25">
        <f t="shared" si="317"/>
        <v>7.8552894748232891</v>
      </c>
      <c r="D1654" s="26">
        <f t="shared" si="310"/>
        <v>8078.249151401983</v>
      </c>
      <c r="E1654" s="25">
        <f t="shared" si="311"/>
        <v>0.41391556739034213</v>
      </c>
      <c r="F1654" s="28">
        <f>'Lap 1'!B$8*$C1654*$C1654</f>
        <v>0.30852786366634771</v>
      </c>
      <c r="G1654" s="25">
        <f t="shared" si="312"/>
        <v>0.10270000000000001</v>
      </c>
      <c r="H1654" s="25">
        <f t="shared" si="313"/>
        <v>0</v>
      </c>
      <c r="I1654" s="25">
        <f t="shared" si="314"/>
        <v>3.8435016971960341</v>
      </c>
      <c r="J1654" s="25">
        <f t="shared" si="315"/>
        <v>2.6877037239944057E-3</v>
      </c>
      <c r="K1654" s="25">
        <f t="shared" si="318"/>
        <v>3.4021566126511463E-3</v>
      </c>
      <c r="L1654" s="25">
        <f t="shared" si="316"/>
        <v>0.41391556739034213</v>
      </c>
    </row>
    <row r="1655" spans="1:12" x14ac:dyDescent="0.2">
      <c r="A1655" s="27">
        <f t="shared" si="319"/>
        <v>24.100000000000207</v>
      </c>
      <c r="B1655" s="25">
        <f t="shared" si="320"/>
        <v>158.91513663645762</v>
      </c>
      <c r="C1655" s="25">
        <f t="shared" si="317"/>
        <v>7.8554595826539213</v>
      </c>
      <c r="D1655" s="26">
        <f t="shared" si="310"/>
        <v>8078.4240874680372</v>
      </c>
      <c r="E1655" s="25">
        <f t="shared" si="311"/>
        <v>0.41387788885303806</v>
      </c>
      <c r="F1655" s="28">
        <f>'Lap 1'!B$8*$C1655*$C1655</f>
        <v>0.30854122627354663</v>
      </c>
      <c r="G1655" s="25">
        <f t="shared" si="312"/>
        <v>0.10270000000000001</v>
      </c>
      <c r="H1655" s="25">
        <f t="shared" si="313"/>
        <v>0</v>
      </c>
      <c r="I1655" s="25">
        <f t="shared" si="314"/>
        <v>3.8431518250639254</v>
      </c>
      <c r="J1655" s="25">
        <f t="shared" si="315"/>
        <v>2.6366625794914111E-3</v>
      </c>
      <c r="K1655" s="25">
        <f t="shared" si="318"/>
        <v>3.3375475689764698E-3</v>
      </c>
      <c r="L1655" s="25">
        <f t="shared" si="316"/>
        <v>0.41387788885303806</v>
      </c>
    </row>
    <row r="1656" spans="1:12" x14ac:dyDescent="0.2">
      <c r="A1656" s="27">
        <f t="shared" si="319"/>
        <v>24.150000000000208</v>
      </c>
      <c r="B1656" s="25">
        <f t="shared" si="320"/>
        <v>159.30791378752477</v>
      </c>
      <c r="C1656" s="25">
        <f t="shared" si="317"/>
        <v>7.8556264600323704</v>
      </c>
      <c r="D1656" s="26">
        <f t="shared" si="310"/>
        <v>8078.5957013907537</v>
      </c>
      <c r="E1656" s="25">
        <f t="shared" si="311"/>
        <v>0.41384092585429916</v>
      </c>
      <c r="F1656" s="28">
        <f>'Lap 1'!B$8*$C1656*$C1656</f>
        <v>0.30855433539780358</v>
      </c>
      <c r="G1656" s="25">
        <f t="shared" si="312"/>
        <v>0.10270000000000001</v>
      </c>
      <c r="H1656" s="25">
        <f t="shared" si="313"/>
        <v>0</v>
      </c>
      <c r="I1656" s="25">
        <f t="shared" si="314"/>
        <v>3.8428085972184927</v>
      </c>
      <c r="J1656" s="25">
        <f t="shared" si="315"/>
        <v>2.5865904564955633E-3</v>
      </c>
      <c r="K1656" s="25">
        <f t="shared" si="318"/>
        <v>3.2741651348045103E-3</v>
      </c>
      <c r="L1656" s="25">
        <f t="shared" si="316"/>
        <v>0.41384092585429916</v>
      </c>
    </row>
    <row r="1657" spans="1:12" x14ac:dyDescent="0.2">
      <c r="A1657" s="27">
        <f t="shared" si="319"/>
        <v>24.200000000000209</v>
      </c>
      <c r="B1657" s="25">
        <f t="shared" si="320"/>
        <v>159.7006992032328</v>
      </c>
      <c r="C1657" s="25">
        <f t="shared" si="317"/>
        <v>7.8557901682891105</v>
      </c>
      <c r="D1657" s="26">
        <f t="shared" si="310"/>
        <v>8078.7640562413717</v>
      </c>
      <c r="E1657" s="25">
        <f t="shared" si="311"/>
        <v>0.41380466480955069</v>
      </c>
      <c r="F1657" s="28">
        <f>'Lap 1'!B$8*$C1657*$C1657</f>
        <v>0.30856719584093928</v>
      </c>
      <c r="G1657" s="25">
        <f t="shared" si="312"/>
        <v>0.10270000000000001</v>
      </c>
      <c r="H1657" s="25">
        <f t="shared" si="313"/>
        <v>0</v>
      </c>
      <c r="I1657" s="25">
        <f t="shared" si="314"/>
        <v>3.8424718875172568</v>
      </c>
      <c r="J1657" s="25">
        <f t="shared" si="315"/>
        <v>2.5374689686114005E-3</v>
      </c>
      <c r="K1657" s="25">
        <f t="shared" si="318"/>
        <v>3.2119860362169626E-3</v>
      </c>
      <c r="L1657" s="25">
        <f t="shared" si="316"/>
        <v>0.41380466480955069</v>
      </c>
    </row>
    <row r="1658" spans="1:12" x14ac:dyDescent="0.2">
      <c r="A1658" s="27">
        <f t="shared" si="319"/>
        <v>24.25000000000021</v>
      </c>
      <c r="B1658" s="25">
        <f t="shared" si="320"/>
        <v>160.09349272662982</v>
      </c>
      <c r="C1658" s="25">
        <f t="shared" si="317"/>
        <v>7.8559507675909215</v>
      </c>
      <c r="D1658" s="26">
        <f t="shared" si="310"/>
        <v>8078.9292138944056</v>
      </c>
      <c r="E1658" s="25">
        <f t="shared" si="311"/>
        <v>0.41376909239197412</v>
      </c>
      <c r="F1658" s="28">
        <f>'Lap 1'!B$8*$C1658*$C1658</f>
        <v>0.30857981231406195</v>
      </c>
      <c r="G1658" s="25">
        <f t="shared" si="312"/>
        <v>0.10270000000000001</v>
      </c>
      <c r="H1658" s="25">
        <f t="shared" si="313"/>
        <v>0</v>
      </c>
      <c r="I1658" s="25">
        <f t="shared" si="314"/>
        <v>3.8421415722111885</v>
      </c>
      <c r="J1658" s="25">
        <f t="shared" si="315"/>
        <v>2.4892800779121593E-3</v>
      </c>
      <c r="K1658" s="25">
        <f t="shared" si="318"/>
        <v>3.1509874403951384E-3</v>
      </c>
      <c r="L1658" s="25">
        <f t="shared" si="316"/>
        <v>0.41376909239197412</v>
      </c>
    </row>
    <row r="1659" spans="1:12" x14ac:dyDescent="0.2">
      <c r="A1659" s="27">
        <f t="shared" si="319"/>
        <v>24.30000000000021</v>
      </c>
      <c r="B1659" s="25">
        <f t="shared" si="320"/>
        <v>160.48629420374365</v>
      </c>
      <c r="C1659" s="25">
        <f t="shared" si="317"/>
        <v>7.8561083169629411</v>
      </c>
      <c r="D1659" s="26">
        <f t="shared" si="310"/>
        <v>8079.0912350503295</v>
      </c>
      <c r="E1659" s="25">
        <f t="shared" si="311"/>
        <v>0.41373419552762136</v>
      </c>
      <c r="F1659" s="28">
        <f>'Lap 1'!B$8*$C1659*$C1659</f>
        <v>0.30859218943927147</v>
      </c>
      <c r="G1659" s="25">
        <f t="shared" si="312"/>
        <v>0.10270000000000001</v>
      </c>
      <c r="H1659" s="25">
        <f t="shared" si="313"/>
        <v>0</v>
      </c>
      <c r="I1659" s="25">
        <f t="shared" si="314"/>
        <v>3.8418175298993411</v>
      </c>
      <c r="J1659" s="25">
        <f t="shared" si="315"/>
        <v>2.4420060883498795E-3</v>
      </c>
      <c r="K1659" s="25">
        <f t="shared" si="318"/>
        <v>3.0911469472783282E-3</v>
      </c>
      <c r="L1659" s="25">
        <f t="shared" si="316"/>
        <v>0.41373419552762136</v>
      </c>
    </row>
    <row r="1660" spans="1:12" x14ac:dyDescent="0.2">
      <c r="A1660" s="27">
        <f t="shared" si="319"/>
        <v>24.350000000000211</v>
      </c>
      <c r="B1660" s="25">
        <f t="shared" si="320"/>
        <v>160.87910348352548</v>
      </c>
      <c r="C1660" s="25">
        <f t="shared" si="317"/>
        <v>7.8562628743103051</v>
      </c>
      <c r="D1660" s="26">
        <f t="shared" si="310"/>
        <v>8079.2501792578196</v>
      </c>
      <c r="E1660" s="25">
        <f t="shared" si="311"/>
        <v>0.41369996139062337</v>
      </c>
      <c r="F1660" s="28">
        <f>'Lap 1'!B$8*$C1660*$C1660</f>
        <v>0.30860433175133206</v>
      </c>
      <c r="G1660" s="25">
        <f t="shared" si="312"/>
        <v>0.10270000000000001</v>
      </c>
      <c r="H1660" s="25">
        <f t="shared" si="313"/>
        <v>0</v>
      </c>
      <c r="I1660" s="25">
        <f t="shared" si="314"/>
        <v>3.8414996414843605</v>
      </c>
      <c r="J1660" s="25">
        <f t="shared" si="315"/>
        <v>2.3956296392912968E-3</v>
      </c>
      <c r="K1660" s="25">
        <f t="shared" si="318"/>
        <v>3.0324425813813881E-3</v>
      </c>
      <c r="L1660" s="25">
        <f t="shared" si="316"/>
        <v>0.41369996139062337</v>
      </c>
    </row>
    <row r="1661" spans="1:12" x14ac:dyDescent="0.2">
      <c r="A1661" s="27">
        <f t="shared" si="319"/>
        <v>24.400000000000212</v>
      </c>
      <c r="B1661" s="25">
        <f t="shared" si="320"/>
        <v>161.27192041779423</v>
      </c>
      <c r="C1661" s="25">
        <f t="shared" si="317"/>
        <v>7.8564144964393741</v>
      </c>
      <c r="D1661" s="26">
        <f t="shared" si="310"/>
        <v>8079.406104935596</v>
      </c>
      <c r="E1661" s="25">
        <f t="shared" si="311"/>
        <v>0.413666377398487</v>
      </c>
      <c r="F1661" s="28">
        <f>'Lap 1'!B$8*$C1661*$C1661</f>
        <v>0.30861624369931373</v>
      </c>
      <c r="G1661" s="25">
        <f t="shared" si="312"/>
        <v>0.10270000000000001</v>
      </c>
      <c r="H1661" s="25">
        <f t="shared" si="313"/>
        <v>0</v>
      </c>
      <c r="I1661" s="25">
        <f t="shared" si="314"/>
        <v>3.8411877901288083</v>
      </c>
      <c r="J1661" s="25">
        <f t="shared" si="315"/>
        <v>2.3501336991732513E-3</v>
      </c>
      <c r="K1661" s="25">
        <f t="shared" si="318"/>
        <v>2.9748527837636092E-3</v>
      </c>
      <c r="L1661" s="25">
        <f t="shared" si="316"/>
        <v>0.413666377398487</v>
      </c>
    </row>
    <row r="1662" spans="1:12" x14ac:dyDescent="0.2">
      <c r="A1662" s="27">
        <f t="shared" si="319"/>
        <v>24.450000000000212</v>
      </c>
      <c r="B1662" s="25">
        <f t="shared" si="320"/>
        <v>161.66474486118219</v>
      </c>
      <c r="C1662" s="25">
        <f t="shared" si="317"/>
        <v>7.8565632390785627</v>
      </c>
      <c r="D1662" s="26">
        <f t="shared" si="310"/>
        <v>8079.5590693938311</v>
      </c>
      <c r="E1662" s="25">
        <f t="shared" si="311"/>
        <v>0.41363343120748247</v>
      </c>
      <c r="F1662" s="28">
        <f>'Lap 1'!B$8*$C1662*$C1662</f>
        <v>0.30862792964820318</v>
      </c>
      <c r="G1662" s="25">
        <f t="shared" si="312"/>
        <v>0.10270000000000001</v>
      </c>
      <c r="H1662" s="25">
        <f t="shared" si="313"/>
        <v>0</v>
      </c>
      <c r="I1662" s="25">
        <f t="shared" si="314"/>
        <v>3.8408818612123374</v>
      </c>
      <c r="J1662" s="25">
        <f t="shared" si="315"/>
        <v>2.3055015592792771E-3</v>
      </c>
      <c r="K1662" s="25">
        <f t="shared" si="318"/>
        <v>2.9183564041509835E-3</v>
      </c>
      <c r="L1662" s="25">
        <f t="shared" si="316"/>
        <v>0.41363343120748247</v>
      </c>
    </row>
    <row r="1663" spans="1:12" x14ac:dyDescent="0.2">
      <c r="A1663" s="27">
        <f t="shared" si="319"/>
        <v>24.500000000000213</v>
      </c>
      <c r="B1663" s="25">
        <f t="shared" si="320"/>
        <v>162.05757667108162</v>
      </c>
      <c r="C1663" s="25">
        <f t="shared" si="317"/>
        <v>7.8567091568987699</v>
      </c>
      <c r="D1663" s="26">
        <f t="shared" si="310"/>
        <v>8079.709128855171</v>
      </c>
      <c r="E1663" s="25">
        <f t="shared" si="311"/>
        <v>0.413601110708117</v>
      </c>
      <c r="F1663" s="28">
        <f>'Lap 1'!B$8*$C1663*$C1663</f>
        <v>0.30863939388048489</v>
      </c>
      <c r="G1663" s="25">
        <f t="shared" si="312"/>
        <v>0.10270000000000001</v>
      </c>
      <c r="H1663" s="25">
        <f t="shared" si="313"/>
        <v>0</v>
      </c>
      <c r="I1663" s="25">
        <f t="shared" si="314"/>
        <v>3.840581742289658</v>
      </c>
      <c r="J1663" s="25">
        <f t="shared" si="315"/>
        <v>2.2617168276320987E-3</v>
      </c>
      <c r="K1663" s="25">
        <f t="shared" si="318"/>
        <v>2.862932693205188E-3</v>
      </c>
      <c r="L1663" s="25">
        <f t="shared" si="316"/>
        <v>0.413601110708117</v>
      </c>
    </row>
    <row r="1664" spans="1:12" x14ac:dyDescent="0.2">
      <c r="A1664" s="27">
        <f t="shared" si="319"/>
        <v>24.550000000000214</v>
      </c>
      <c r="B1664" s="25">
        <f t="shared" si="320"/>
        <v>162.45041570759241</v>
      </c>
      <c r="C1664" s="25">
        <f t="shared" si="317"/>
        <v>7.8568523035334303</v>
      </c>
      <c r="D1664" s="26">
        <f t="shared" si="310"/>
        <v>8079.8563384753497</v>
      </c>
      <c r="E1664" s="25">
        <f t="shared" si="311"/>
        <v>0.41356940402069386</v>
      </c>
      <c r="F1664" s="28">
        <f>'Lap 1'!B$8*$C1664*$C1664</f>
        <v>0.30865064059769287</v>
      </c>
      <c r="G1664" s="25">
        <f t="shared" si="312"/>
        <v>0.10270000000000001</v>
      </c>
      <c r="H1664" s="25">
        <f t="shared" si="313"/>
        <v>0</v>
      </c>
      <c r="I1664" s="25">
        <f t="shared" si="314"/>
        <v>3.8402873230493002</v>
      </c>
      <c r="J1664" s="25">
        <f t="shared" si="315"/>
        <v>2.2187634230009801E-3</v>
      </c>
      <c r="K1664" s="25">
        <f t="shared" si="318"/>
        <v>2.8085612949379493E-3</v>
      </c>
      <c r="L1664" s="25">
        <f t="shared" si="316"/>
        <v>0.41356940402069386</v>
      </c>
    </row>
    <row r="1665" spans="1:12" x14ac:dyDescent="0.2">
      <c r="A1665" s="27">
        <f t="shared" si="319"/>
        <v>24.600000000000215</v>
      </c>
      <c r="B1665" s="25">
        <f t="shared" si="320"/>
        <v>162.84326183347071</v>
      </c>
      <c r="C1665" s="25">
        <f t="shared" si="317"/>
        <v>7.8569927315981776</v>
      </c>
      <c r="D1665" s="26">
        <f t="shared" si="310"/>
        <v>8080.0007523634076</v>
      </c>
      <c r="E1665" s="25">
        <f t="shared" si="311"/>
        <v>0.41353829949095838</v>
      </c>
      <c r="F1665" s="28">
        <f>'Lap 1'!B$8*$C1665*$C1665</f>
        <v>0.308661673921933</v>
      </c>
      <c r="G1665" s="25">
        <f t="shared" si="312"/>
        <v>0.10270000000000001</v>
      </c>
      <c r="H1665" s="25">
        <f t="shared" si="313"/>
        <v>0</v>
      </c>
      <c r="I1665" s="25">
        <f t="shared" si="314"/>
        <v>3.8399984952731847</v>
      </c>
      <c r="J1665" s="25">
        <f t="shared" si="315"/>
        <v>2.17662556902537E-3</v>
      </c>
      <c r="K1665" s="25">
        <f t="shared" si="318"/>
        <v>2.7552222392726203E-3</v>
      </c>
      <c r="L1665" s="25">
        <f t="shared" si="316"/>
        <v>0.41353829949095838</v>
      </c>
    </row>
    <row r="1666" spans="1:12" x14ac:dyDescent="0.2">
      <c r="A1666" s="27">
        <f t="shared" si="319"/>
        <v>24.650000000000215</v>
      </c>
      <c r="B1666" s="25">
        <f t="shared" si="320"/>
        <v>163.23611491407843</v>
      </c>
      <c r="C1666" s="25">
        <f t="shared" si="317"/>
        <v>7.8571304927101417</v>
      </c>
      <c r="D1666" s="26">
        <f t="shared" si="310"/>
        <v>8080.1424236015437</v>
      </c>
      <c r="E1666" s="25">
        <f t="shared" si="311"/>
        <v>0.41350778568582136</v>
      </c>
      <c r="F1666" s="28">
        <f>'Lap 1'!B$8*$C1666*$C1666</f>
        <v>0.30867249789737755</v>
      </c>
      <c r="G1666" s="25">
        <f t="shared" si="312"/>
        <v>0.10270000000000001</v>
      </c>
      <c r="H1666" s="25">
        <f t="shared" si="313"/>
        <v>0</v>
      </c>
      <c r="I1666" s="25">
        <f t="shared" si="314"/>
        <v>3.8397151527969129</v>
      </c>
      <c r="J1666" s="25">
        <f t="shared" si="315"/>
        <v>2.135287788443796E-3</v>
      </c>
      <c r="K1666" s="25">
        <f t="shared" si="318"/>
        <v>2.7028959347389823E-3</v>
      </c>
      <c r="L1666" s="25">
        <f t="shared" si="316"/>
        <v>0.41350778568582136</v>
      </c>
    </row>
    <row r="1667" spans="1:12" x14ac:dyDescent="0.2">
      <c r="A1667" s="27">
        <f t="shared" si="319"/>
        <v>24.700000000000216</v>
      </c>
      <c r="B1667" s="25">
        <f t="shared" si="320"/>
        <v>163.62897481733384</v>
      </c>
      <c r="C1667" s="25">
        <f t="shared" si="317"/>
        <v>7.8572656375068792</v>
      </c>
      <c r="D1667" s="26">
        <f t="shared" si="310"/>
        <v>8080.2814042645814</v>
      </c>
      <c r="E1667" s="25">
        <f t="shared" si="311"/>
        <v>0.41347785138916704</v>
      </c>
      <c r="F1667" s="28">
        <f>'Lap 1'!B$8*$C1667*$C1667</f>
        <v>0.30868311649173197</v>
      </c>
      <c r="G1667" s="25">
        <f t="shared" si="312"/>
        <v>0.10270000000000001</v>
      </c>
      <c r="H1667" s="25">
        <f t="shared" si="313"/>
        <v>0</v>
      </c>
      <c r="I1667" s="25">
        <f t="shared" si="314"/>
        <v>3.8394371914708372</v>
      </c>
      <c r="J1667" s="25">
        <f t="shared" si="315"/>
        <v>2.0947348974350577E-3</v>
      </c>
      <c r="K1667" s="25">
        <f t="shared" si="318"/>
        <v>2.6515631613101996E-3</v>
      </c>
      <c r="L1667" s="25">
        <f t="shared" si="316"/>
        <v>0.41347785138916704</v>
      </c>
    </row>
    <row r="1668" spans="1:12" x14ac:dyDescent="0.2">
      <c r="A1668" s="27">
        <f t="shared" si="319"/>
        <v>24.750000000000217</v>
      </c>
      <c r="B1668" s="25">
        <f t="shared" si="320"/>
        <v>164.02184141366314</v>
      </c>
      <c r="C1668" s="25">
        <f t="shared" si="317"/>
        <v>7.8573982156649453</v>
      </c>
      <c r="D1668" s="26">
        <f t="shared" si="310"/>
        <v>8080.4177454390619</v>
      </c>
      <c r="E1668" s="25">
        <f t="shared" si="311"/>
        <v>0.4134484855977405</v>
      </c>
      <c r="F1668" s="28">
        <f>'Lap 1'!B$8*$C1668*$C1668</f>
        <v>0.30869353359767338</v>
      </c>
      <c r="G1668" s="25">
        <f t="shared" si="312"/>
        <v>0.10270000000000001</v>
      </c>
      <c r="H1668" s="25">
        <f t="shared" si="313"/>
        <v>0</v>
      </c>
      <c r="I1668" s="25">
        <f t="shared" si="314"/>
        <v>3.839164509121876</v>
      </c>
      <c r="J1668" s="25">
        <f t="shared" si="315"/>
        <v>2.0549520000671118E-3</v>
      </c>
      <c r="K1668" s="25">
        <f t="shared" si="318"/>
        <v>2.6012050633760909E-3</v>
      </c>
      <c r="L1668" s="25">
        <f t="shared" si="316"/>
        <v>0.4134484855977405</v>
      </c>
    </row>
    <row r="1669" spans="1:12" x14ac:dyDescent="0.2">
      <c r="A1669" s="27">
        <f t="shared" si="319"/>
        <v>24.800000000000217</v>
      </c>
      <c r="B1669" s="25">
        <f t="shared" si="320"/>
        <v>164.41471457595273</v>
      </c>
      <c r="C1669" s="25">
        <f t="shared" si="317"/>
        <v>7.8575282759181144</v>
      </c>
      <c r="D1669" s="26">
        <f t="shared" si="310"/>
        <v>8080.5514972419915</v>
      </c>
      <c r="E1669" s="25">
        <f t="shared" si="311"/>
        <v>0.41341967751710956</v>
      </c>
      <c r="F1669" s="28">
        <f>'Lap 1'!B$8*$C1669*$C1669</f>
        <v>0.30870375303426351</v>
      </c>
      <c r="G1669" s="25">
        <f t="shared" si="312"/>
        <v>0.10270000000000001</v>
      </c>
      <c r="H1669" s="25">
        <f t="shared" si="313"/>
        <v>0</v>
      </c>
      <c r="I1669" s="25">
        <f t="shared" si="314"/>
        <v>3.8388970055160172</v>
      </c>
      <c r="J1669" s="25">
        <f t="shared" si="315"/>
        <v>2.0159244828460432E-3</v>
      </c>
      <c r="K1669" s="25">
        <f t="shared" si="318"/>
        <v>2.5518031428430924E-3</v>
      </c>
      <c r="L1669" s="25">
        <f t="shared" si="316"/>
        <v>0.41341967751710956</v>
      </c>
    </row>
    <row r="1670" spans="1:12" x14ac:dyDescent="0.2">
      <c r="A1670" s="27">
        <f t="shared" si="319"/>
        <v>24.850000000000218</v>
      </c>
      <c r="B1670" s="25">
        <f t="shared" si="320"/>
        <v>164.80759417950256</v>
      </c>
      <c r="C1670" s="25">
        <f t="shared" si="317"/>
        <v>7.8576558660752562</v>
      </c>
      <c r="D1670" s="26">
        <f t="shared" si="310"/>
        <v>8080.6827088392174</v>
      </c>
      <c r="E1670" s="25">
        <f t="shared" si="311"/>
        <v>0.413391416557707</v>
      </c>
      <c r="F1670" s="28">
        <f>'Lap 1'!B$8*$C1670*$C1670</f>
        <v>0.30871377854833443</v>
      </c>
      <c r="G1670" s="25">
        <f t="shared" si="312"/>
        <v>0.10270000000000001</v>
      </c>
      <c r="H1670" s="25">
        <f t="shared" si="313"/>
        <v>0</v>
      </c>
      <c r="I1670" s="25">
        <f t="shared" si="314"/>
        <v>3.8386345823215651</v>
      </c>
      <c r="J1670" s="25">
        <f t="shared" si="315"/>
        <v>1.9776380093725621E-3</v>
      </c>
      <c r="K1670" s="25">
        <f t="shared" si="318"/>
        <v>2.5033392523703315E-3</v>
      </c>
      <c r="L1670" s="25">
        <f t="shared" si="316"/>
        <v>0.413391416557707</v>
      </c>
    </row>
    <row r="1671" spans="1:12" x14ac:dyDescent="0.2">
      <c r="A1671" s="27">
        <f t="shared" si="319"/>
        <v>24.900000000000219</v>
      </c>
      <c r="B1671" s="25">
        <f t="shared" si="320"/>
        <v>165.20048010198039</v>
      </c>
      <c r="C1671" s="25">
        <f t="shared" si="317"/>
        <v>7.8577810330378748</v>
      </c>
      <c r="D1671" s="26">
        <f t="shared" si="310"/>
        <v>8080.8114284634648</v>
      </c>
      <c r="E1671" s="25">
        <f t="shared" si="311"/>
        <v>0.41336369233094594</v>
      </c>
      <c r="F1671" s="28">
        <f>'Lap 1'!B$8*$C1671*$C1671</f>
        <v>0.30872361381584884</v>
      </c>
      <c r="G1671" s="25">
        <f t="shared" si="312"/>
        <v>0.10270000000000001</v>
      </c>
      <c r="H1671" s="25">
        <f t="shared" si="313"/>
        <v>0</v>
      </c>
      <c r="I1671" s="25">
        <f t="shared" si="314"/>
        <v>3.8383771430730702</v>
      </c>
      <c r="J1671" s="25">
        <f t="shared" si="315"/>
        <v>1.9400785150970878E-3</v>
      </c>
      <c r="K1671" s="25">
        <f t="shared" si="318"/>
        <v>2.4557955887304908E-3</v>
      </c>
      <c r="L1671" s="25">
        <f t="shared" si="316"/>
        <v>0.41336369233094594</v>
      </c>
    </row>
    <row r="1672" spans="1:12" x14ac:dyDescent="0.2">
      <c r="A1672" s="27">
        <f t="shared" si="319"/>
        <v>24.95000000000022</v>
      </c>
      <c r="B1672" s="25">
        <f t="shared" si="320"/>
        <v>165.59337222337678</v>
      </c>
      <c r="C1672" s="25">
        <f t="shared" si="317"/>
        <v>7.8579038228173115</v>
      </c>
      <c r="D1672" s="26">
        <f t="shared" si="310"/>
        <v>8080.9377034320351</v>
      </c>
      <c r="E1672" s="25">
        <f t="shared" si="311"/>
        <v>0.41333649464540784</v>
      </c>
      <c r="F1672" s="28">
        <f>'Lap 1'!B$8*$C1672*$C1672</f>
        <v>0.30873326244323462</v>
      </c>
      <c r="G1672" s="25">
        <f t="shared" si="312"/>
        <v>0.10270000000000001</v>
      </c>
      <c r="H1672" s="25">
        <f t="shared" si="313"/>
        <v>0</v>
      </c>
      <c r="I1672" s="25">
        <f t="shared" si="314"/>
        <v>3.8381245931359298</v>
      </c>
      <c r="J1672" s="25">
        <f t="shared" si="315"/>
        <v>1.9032322021731995E-3</v>
      </c>
      <c r="K1672" s="25">
        <f t="shared" si="318"/>
        <v>2.4091546862951892E-3</v>
      </c>
      <c r="L1672" s="25">
        <f t="shared" si="316"/>
        <v>0.41333649464540784</v>
      </c>
    </row>
    <row r="1673" spans="1:12" x14ac:dyDescent="0.2">
      <c r="A1673" s="27">
        <f t="shared" si="319"/>
        <v>25.00000000000022</v>
      </c>
      <c r="B1673" s="25">
        <f t="shared" si="320"/>
        <v>165.98627042596101</v>
      </c>
      <c r="C1673" s="25">
        <f t="shared" si="317"/>
        <v>7.8580242805516258</v>
      </c>
      <c r="D1673" s="26">
        <f t="shared" si="310"/>
        <v>8081.0615801641552</v>
      </c>
      <c r="E1673" s="25">
        <f t="shared" si="311"/>
        <v>0.41330981350310503</v>
      </c>
      <c r="F1673" s="28">
        <f>'Lap 1'!B$8*$C1673*$C1673</f>
        <v>0.30874272796869451</v>
      </c>
      <c r="G1673" s="25">
        <f t="shared" si="312"/>
        <v>0.10270000000000001</v>
      </c>
      <c r="H1673" s="25">
        <f t="shared" si="313"/>
        <v>0</v>
      </c>
      <c r="I1673" s="25">
        <f t="shared" si="314"/>
        <v>3.8378768396716896</v>
      </c>
      <c r="J1673" s="25">
        <f t="shared" si="315"/>
        <v>1.8670855344105064E-3</v>
      </c>
      <c r="K1673" s="25">
        <f t="shared" si="318"/>
        <v>2.3633994106462106E-3</v>
      </c>
      <c r="L1673" s="25">
        <f t="shared" si="316"/>
        <v>0.41330981350310503</v>
      </c>
    </row>
    <row r="1674" spans="1:12" x14ac:dyDescent="0.2">
      <c r="A1674" s="27">
        <f t="shared" si="319"/>
        <v>25.050000000000221</v>
      </c>
      <c r="B1674" s="25">
        <f t="shared" si="320"/>
        <v>166.37917459423784</v>
      </c>
      <c r="C1674" s="25">
        <f t="shared" si="317"/>
        <v>7.8581424505221582</v>
      </c>
      <c r="D1674" s="26">
        <f t="shared" si="310"/>
        <v>8081.1831041980213</v>
      </c>
      <c r="E1674" s="25">
        <f t="shared" si="311"/>
        <v>0.41328363909581073</v>
      </c>
      <c r="F1674" s="28">
        <f>'Lap 1'!B$8*$C1674*$C1674</f>
        <v>0.30875201386349194</v>
      </c>
      <c r="G1674" s="25">
        <f t="shared" si="312"/>
        <v>0.10270000000000001</v>
      </c>
      <c r="H1674" s="25">
        <f t="shared" si="313"/>
        <v>0</v>
      </c>
      <c r="I1674" s="25">
        <f t="shared" si="314"/>
        <v>3.8376337916039573</v>
      </c>
      <c r="J1674" s="25">
        <f t="shared" si="315"/>
        <v>1.8316252323187787E-3</v>
      </c>
      <c r="K1674" s="25">
        <f t="shared" si="318"/>
        <v>2.3185129523022514E-3</v>
      </c>
      <c r="L1674" s="25">
        <f t="shared" si="316"/>
        <v>0.41328363909581073</v>
      </c>
    </row>
    <row r="1675" spans="1:12" x14ac:dyDescent="0.2">
      <c r="A1675" s="27">
        <f t="shared" si="319"/>
        <v>25.100000000000222</v>
      </c>
      <c r="B1675" s="25">
        <f t="shared" si="320"/>
        <v>166.77208461490514</v>
      </c>
      <c r="C1675" s="25">
        <f t="shared" si="317"/>
        <v>7.8582583761697729</v>
      </c>
      <c r="D1675" s="26">
        <f t="shared" si="310"/>
        <v>8081.3023202074992</v>
      </c>
      <c r="E1675" s="25">
        <f t="shared" si="311"/>
        <v>0.41325796180146168</v>
      </c>
      <c r="F1675" s="28">
        <f>'Lap 1'!B$8*$C1675*$C1675</f>
        <v>0.308761123533212</v>
      </c>
      <c r="G1675" s="25">
        <f t="shared" si="312"/>
        <v>0.10270000000000001</v>
      </c>
      <c r="H1675" s="25">
        <f t="shared" si="313"/>
        <v>0</v>
      </c>
      <c r="I1675" s="25">
        <f t="shared" si="314"/>
        <v>3.8373953595850017</v>
      </c>
      <c r="J1675" s="25">
        <f t="shared" si="315"/>
        <v>1.7968382682496675E-3</v>
      </c>
      <c r="K1675" s="25">
        <f t="shared" si="318"/>
        <v>2.2744788205691993E-3</v>
      </c>
      <c r="L1675" s="25">
        <f t="shared" si="316"/>
        <v>0.41325796180146168</v>
      </c>
    </row>
    <row r="1676" spans="1:12" x14ac:dyDescent="0.2">
      <c r="A1676" s="27">
        <f t="shared" si="319"/>
        <v>25.150000000000222</v>
      </c>
      <c r="B1676" s="25">
        <f t="shared" si="320"/>
        <v>167.16500037681215</v>
      </c>
      <c r="C1676" s="25">
        <f t="shared" si="317"/>
        <v>7.8583721001108016</v>
      </c>
      <c r="D1676" s="26">
        <f t="shared" si="310"/>
        <v>8081.419272018511</v>
      </c>
      <c r="E1676" s="25">
        <f t="shared" si="311"/>
        <v>0.41323277218062832</v>
      </c>
      <c r="F1676" s="28">
        <f>'Lap 1'!B$8*$C1676*$C1676</f>
        <v>0.30877006031899923</v>
      </c>
      <c r="G1676" s="25">
        <f t="shared" si="312"/>
        <v>0.10270000000000001</v>
      </c>
      <c r="H1676" s="25">
        <f t="shared" si="313"/>
        <v>0</v>
      </c>
      <c r="I1676" s="25">
        <f t="shared" si="314"/>
        <v>3.8371614559629776</v>
      </c>
      <c r="J1676" s="25">
        <f t="shared" si="315"/>
        <v>1.7627118616290738E-3</v>
      </c>
      <c r="K1676" s="25">
        <f t="shared" si="318"/>
        <v>2.2312808375051568E-3</v>
      </c>
      <c r="L1676" s="25">
        <f t="shared" si="316"/>
        <v>0.41323277218062832</v>
      </c>
    </row>
    <row r="1677" spans="1:12" x14ac:dyDescent="0.2">
      <c r="A1677" s="27">
        <f t="shared" si="319"/>
        <v>25.200000000000223</v>
      </c>
      <c r="B1677" s="25">
        <f t="shared" si="320"/>
        <v>167.55792177091874</v>
      </c>
      <c r="C1677" s="25">
        <f t="shared" si="317"/>
        <v>7.8584836641526765</v>
      </c>
      <c r="D1677" s="26">
        <f t="shared" si="310"/>
        <v>8081.5340026251297</v>
      </c>
      <c r="E1677" s="25">
        <f t="shared" si="311"/>
        <v>0.41320806097304896</v>
      </c>
      <c r="F1677" s="28">
        <f>'Lap 1'!B$8*$C1677*$C1677</f>
        <v>0.30877882749877239</v>
      </c>
      <c r="G1677" s="25">
        <f t="shared" si="312"/>
        <v>0.10270000000000001</v>
      </c>
      <c r="H1677" s="25">
        <f t="shared" si="313"/>
        <v>0</v>
      </c>
      <c r="I1677" s="25">
        <f t="shared" si="314"/>
        <v>3.8369319947497407</v>
      </c>
      <c r="J1677" s="25">
        <f t="shared" si="315"/>
        <v>1.7292334742765592E-3</v>
      </c>
      <c r="K1677" s="25">
        <f t="shared" si="318"/>
        <v>2.1889031319956443E-3</v>
      </c>
      <c r="L1677" s="25">
        <f t="shared" si="316"/>
        <v>0.41320806097304896</v>
      </c>
    </row>
    <row r="1678" spans="1:12" x14ac:dyDescent="0.2">
      <c r="A1678" s="27">
        <f t="shared" si="319"/>
        <v>25.250000000000224</v>
      </c>
      <c r="B1678" s="25">
        <f t="shared" si="320"/>
        <v>167.9508486902553</v>
      </c>
      <c r="C1678" s="25">
        <f t="shared" si="317"/>
        <v>7.8585931093092762</v>
      </c>
      <c r="D1678" s="26">
        <f t="shared" si="310"/>
        <v>8081.646554205342</v>
      </c>
      <c r="E1678" s="25">
        <f t="shared" si="311"/>
        <v>0.41318381909423396</v>
      </c>
      <c r="F1678" s="28">
        <f>'Lap 1'!B$8*$C1678*$C1678</f>
        <v>0.30878742828841621</v>
      </c>
      <c r="G1678" s="25">
        <f t="shared" si="312"/>
        <v>0.10270000000000001</v>
      </c>
      <c r="H1678" s="25">
        <f t="shared" si="313"/>
        <v>0</v>
      </c>
      <c r="I1678" s="25">
        <f t="shared" si="314"/>
        <v>3.8367068915893157</v>
      </c>
      <c r="J1678" s="25">
        <f t="shared" si="315"/>
        <v>1.6963908058177379E-3</v>
      </c>
      <c r="K1678" s="25">
        <f t="shared" si="318"/>
        <v>2.1473301339465034E-3</v>
      </c>
      <c r="L1678" s="25">
        <f t="shared" si="316"/>
        <v>0.41318381909423396</v>
      </c>
    </row>
    <row r="1679" spans="1:12" x14ac:dyDescent="0.2">
      <c r="A1679" s="27">
        <f t="shared" si="319"/>
        <v>25.300000000000225</v>
      </c>
      <c r="B1679" s="25">
        <f t="shared" si="320"/>
        <v>168.34378102988342</v>
      </c>
      <c r="C1679" s="25">
        <f t="shared" si="317"/>
        <v>7.858700475815974</v>
      </c>
      <c r="D1679" s="26">
        <f t="shared" si="310"/>
        <v>8081.7569681365421</v>
      </c>
      <c r="E1679" s="25">
        <f t="shared" si="311"/>
        <v>0.41316003763212938</v>
      </c>
      <c r="F1679" s="28">
        <f>'Lap 1'!B$8*$C1679*$C1679</f>
        <v>0.3087958658429511</v>
      </c>
      <c r="G1679" s="25">
        <f t="shared" si="312"/>
        <v>0.10270000000000001</v>
      </c>
      <c r="H1679" s="25">
        <f t="shared" si="313"/>
        <v>0</v>
      </c>
      <c r="I1679" s="25">
        <f t="shared" si="314"/>
        <v>3.836486063726916</v>
      </c>
      <c r="J1679" s="25">
        <f t="shared" si="315"/>
        <v>1.6641717891782704E-3</v>
      </c>
      <c r="K1679" s="25">
        <f t="shared" si="318"/>
        <v>2.1065465685800888E-3</v>
      </c>
      <c r="L1679" s="25">
        <f t="shared" si="316"/>
        <v>0.41316003763212938</v>
      </c>
    </row>
    <row r="1680" spans="1:12" x14ac:dyDescent="0.2">
      <c r="A1680" s="27">
        <f t="shared" si="319"/>
        <v>25.350000000000225</v>
      </c>
      <c r="B1680" s="25">
        <f t="shared" si="320"/>
        <v>168.73671868685744</v>
      </c>
      <c r="C1680" s="25">
        <f t="shared" si="317"/>
        <v>7.8588058031444028</v>
      </c>
      <c r="D1680" s="26">
        <f t="shared" si="310"/>
        <v>8081.8652850106973</v>
      </c>
      <c r="E1680" s="25">
        <f t="shared" si="311"/>
        <v>0.41313670784384982</v>
      </c>
      <c r="F1680" s="28">
        <f>'Lap 1'!B$8*$C1680*$C1680</f>
        <v>0.30880414325768074</v>
      </c>
      <c r="G1680" s="25">
        <f t="shared" si="312"/>
        <v>0.10270000000000001</v>
      </c>
      <c r="H1680" s="25">
        <f t="shared" si="313"/>
        <v>0</v>
      </c>
      <c r="I1680" s="25">
        <f t="shared" si="314"/>
        <v>3.8362694299786053</v>
      </c>
      <c r="J1680" s="25">
        <f t="shared" si="315"/>
        <v>1.6325645861690607E-3</v>
      </c>
      <c r="K1680" s="25">
        <f t="shared" si="318"/>
        <v>2.0665374508469121E-3</v>
      </c>
      <c r="L1680" s="25">
        <f t="shared" si="316"/>
        <v>0.41313670784384982</v>
      </c>
    </row>
    <row r="1681" spans="1:12" x14ac:dyDescent="0.2">
      <c r="A1681" s="27">
        <f t="shared" si="319"/>
        <v>25.400000000000226</v>
      </c>
      <c r="B1681" s="25">
        <f t="shared" si="320"/>
        <v>169.12966156018646</v>
      </c>
      <c r="C1681" s="25">
        <f t="shared" si="317"/>
        <v>7.8589091300169454</v>
      </c>
      <c r="D1681" s="26">
        <f t="shared" si="310"/>
        <v>8081.9715446492637</v>
      </c>
      <c r="E1681" s="25">
        <f t="shared" si="311"/>
        <v>0.4131138211524662</v>
      </c>
      <c r="F1681" s="28">
        <f>'Lap 1'!B$8*$C1681*$C1681</f>
        <v>0.30881226356931851</v>
      </c>
      <c r="G1681" s="25">
        <f t="shared" si="312"/>
        <v>0.10270000000000001</v>
      </c>
      <c r="H1681" s="25">
        <f t="shared" si="313"/>
        <v>0</v>
      </c>
      <c r="I1681" s="25">
        <f t="shared" si="314"/>
        <v>3.8360569107014726</v>
      </c>
      <c r="J1681" s="25">
        <f t="shared" si="315"/>
        <v>1.6015575831476725E-3</v>
      </c>
      <c r="K1681" s="25">
        <f t="shared" si="318"/>
        <v>2.0272880799337627E-3</v>
      </c>
      <c r="L1681" s="25">
        <f t="shared" si="316"/>
        <v>0.4131138211524662</v>
      </c>
    </row>
    <row r="1682" spans="1:12" x14ac:dyDescent="0.2">
      <c r="A1682" s="27">
        <f t="shared" si="319"/>
        <v>25.450000000000227</v>
      </c>
      <c r="B1682" s="25">
        <f t="shared" si="320"/>
        <v>169.52260955079743</v>
      </c>
      <c r="C1682" s="25">
        <f t="shared" si="317"/>
        <v>7.859010494420942</v>
      </c>
      <c r="D1682" s="26">
        <f t="shared" si="310"/>
        <v>8082.0757861177926</v>
      </c>
      <c r="E1682" s="25">
        <f t="shared" si="311"/>
        <v>0.41309136914386002</v>
      </c>
      <c r="F1682" s="28">
        <f>'Lap 1'!B$8*$C1682*$C1682</f>
        <v>0.3088202297570925</v>
      </c>
      <c r="G1682" s="25">
        <f t="shared" si="312"/>
        <v>0.10270000000000001</v>
      </c>
      <c r="H1682" s="25">
        <f t="shared" si="313"/>
        <v>0</v>
      </c>
      <c r="I1682" s="25">
        <f t="shared" si="314"/>
        <v>3.8358484277644145</v>
      </c>
      <c r="J1682" s="25">
        <f t="shared" si="315"/>
        <v>1.5711393867675061E-3</v>
      </c>
      <c r="K1682" s="25">
        <f t="shared" si="318"/>
        <v>1.988784033882919E-3</v>
      </c>
      <c r="L1682" s="25">
        <f t="shared" si="316"/>
        <v>0.41309136914386002</v>
      </c>
    </row>
    <row r="1683" spans="1:12" x14ac:dyDescent="0.2">
      <c r="A1683" s="27">
        <f t="shared" si="319"/>
        <v>25.500000000000227</v>
      </c>
      <c r="B1683" s="25">
        <f t="shared" si="320"/>
        <v>169.91556256149852</v>
      </c>
      <c r="C1683" s="25">
        <f t="shared" si="317"/>
        <v>7.8591099336226362</v>
      </c>
      <c r="D1683" s="26">
        <f t="shared" si="310"/>
        <v>8082.1780477402672</v>
      </c>
      <c r="E1683" s="25">
        <f t="shared" si="311"/>
        <v>0.41306934356363473</v>
      </c>
      <c r="F1683" s="28">
        <f>'Lap 1'!B$8*$C1683*$C1683</f>
        <v>0.30882804474382997</v>
      </c>
      <c r="G1683" s="25">
        <f t="shared" si="312"/>
        <v>0.10270000000000001</v>
      </c>
      <c r="H1683" s="25">
        <f t="shared" si="313"/>
        <v>0</v>
      </c>
      <c r="I1683" s="25">
        <f t="shared" si="314"/>
        <v>3.8356439045194657</v>
      </c>
      <c r="J1683" s="25">
        <f t="shared" si="315"/>
        <v>1.5412988198047484E-3</v>
      </c>
      <c r="K1683" s="25">
        <f t="shared" si="318"/>
        <v>1.9510111643098081E-3</v>
      </c>
      <c r="L1683" s="25">
        <f t="shared" si="316"/>
        <v>0.41306934356363473</v>
      </c>
    </row>
    <row r="1684" spans="1:12" x14ac:dyDescent="0.2">
      <c r="A1684" s="27">
        <f t="shared" si="319"/>
        <v>25.550000000000228</v>
      </c>
      <c r="B1684" s="25">
        <f t="shared" si="320"/>
        <v>170.3085204969436</v>
      </c>
      <c r="C1684" s="25">
        <f t="shared" si="317"/>
        <v>7.8592074841808515</v>
      </c>
      <c r="D1684" s="26">
        <f t="shared" si="310"/>
        <v>8082.2783671131747</v>
      </c>
      <c r="E1684" s="25">
        <f t="shared" si="311"/>
        <v>0.41304773631408548</v>
      </c>
      <c r="F1684" s="28">
        <f>'Lap 1'!B$8*$C1684*$C1684</f>
        <v>0.30883571139702154</v>
      </c>
      <c r="G1684" s="25">
        <f t="shared" si="312"/>
        <v>0.10270000000000001</v>
      </c>
      <c r="H1684" s="25">
        <f t="shared" si="313"/>
        <v>0</v>
      </c>
      <c r="I1684" s="25">
        <f t="shared" si="314"/>
        <v>3.8354432657736508</v>
      </c>
      <c r="J1684" s="25">
        <f t="shared" si="315"/>
        <v>1.5120249170639255E-3</v>
      </c>
      <c r="K1684" s="25">
        <f t="shared" si="318"/>
        <v>1.9139555912201587E-3</v>
      </c>
      <c r="L1684" s="25">
        <f t="shared" si="316"/>
        <v>0.41304773631408548</v>
      </c>
    </row>
    <row r="1685" spans="1:12" x14ac:dyDescent="0.2">
      <c r="A1685" s="27">
        <f t="shared" si="319"/>
        <v>25.600000000000229</v>
      </c>
      <c r="B1685" s="25">
        <f t="shared" si="320"/>
        <v>170.70148326359714</v>
      </c>
      <c r="C1685" s="25">
        <f t="shared" si="317"/>
        <v>7.8593031819604127</v>
      </c>
      <c r="D1685" s="26">
        <f t="shared" si="310"/>
        <v>8082.3767811193038</v>
      </c>
      <c r="E1685" s="25">
        <f t="shared" si="311"/>
        <v>0.4130265394512268</v>
      </c>
      <c r="F1685" s="28">
        <f>'Lap 1'!B$8*$C1685*$C1685</f>
        <v>0.30884323252986534</v>
      </c>
      <c r="G1685" s="25">
        <f t="shared" si="312"/>
        <v>0.10270000000000001</v>
      </c>
      <c r="H1685" s="25">
        <f t="shared" si="313"/>
        <v>0</v>
      </c>
      <c r="I1685" s="25">
        <f t="shared" si="314"/>
        <v>3.8352464377613922</v>
      </c>
      <c r="J1685" s="25">
        <f t="shared" si="315"/>
        <v>1.4833069213614491E-3</v>
      </c>
      <c r="K1685" s="25">
        <f t="shared" si="318"/>
        <v>1.8776036979258849E-3</v>
      </c>
      <c r="L1685" s="25">
        <f t="shared" si="316"/>
        <v>0.4130265394512268</v>
      </c>
    </row>
    <row r="1686" spans="1:12" x14ac:dyDescent="0.2">
      <c r="A1686" s="27">
        <f t="shared" si="319"/>
        <v>25.65000000000023</v>
      </c>
      <c r="B1686" s="25">
        <f t="shared" si="320"/>
        <v>171.09445076969979</v>
      </c>
      <c r="C1686" s="25">
        <f t="shared" si="317"/>
        <v>7.8593970621453089</v>
      </c>
      <c r="D1686" s="26">
        <f t="shared" si="310"/>
        <v>8082.4733259412869</v>
      </c>
      <c r="E1686" s="25">
        <f t="shared" si="311"/>
        <v>0.4130057451818766</v>
      </c>
      <c r="F1686" s="28">
        <f>'Lap 1'!B$8*$C1686*$C1686</f>
        <v>0.3088506109022916</v>
      </c>
      <c r="G1686" s="25">
        <f t="shared" si="312"/>
        <v>0.10270000000000001</v>
      </c>
      <c r="H1686" s="25">
        <f t="shared" si="313"/>
        <v>0</v>
      </c>
      <c r="I1686" s="25">
        <f t="shared" si="314"/>
        <v>3.8350533481174258</v>
      </c>
      <c r="J1686" s="25">
        <f t="shared" si="315"/>
        <v>1.4551342795849909E-3</v>
      </c>
      <c r="K1686" s="25">
        <f t="shared" si="318"/>
        <v>1.8419421260569503E-3</v>
      </c>
      <c r="L1686" s="25">
        <f t="shared" si="316"/>
        <v>0.4130057451818766</v>
      </c>
    </row>
    <row r="1687" spans="1:12" x14ac:dyDescent="0.2">
      <c r="A1687" s="27">
        <f t="shared" si="319"/>
        <v>25.70000000000023</v>
      </c>
      <c r="B1687" s="25">
        <f t="shared" si="320"/>
        <v>171.48742292523471</v>
      </c>
      <c r="C1687" s="25">
        <f t="shared" si="317"/>
        <v>7.8594891592516118</v>
      </c>
      <c r="D1687" s="26">
        <f t="shared" si="310"/>
        <v>8082.5680370748778</v>
      </c>
      <c r="E1687" s="25">
        <f t="shared" si="311"/>
        <v>0.41298534586079555</v>
      </c>
      <c r="F1687" s="28">
        <f>'Lap 1'!B$8*$C1687*$C1687</f>
        <v>0.30885784922196807</v>
      </c>
      <c r="G1687" s="25">
        <f t="shared" si="312"/>
        <v>0.10270000000000001</v>
      </c>
      <c r="H1687" s="25">
        <f t="shared" si="313"/>
        <v>0</v>
      </c>
      <c r="I1687" s="25">
        <f t="shared" si="314"/>
        <v>3.8348639258502444</v>
      </c>
      <c r="J1687" s="25">
        <f t="shared" si="315"/>
        <v>1.4274966388274635E-3</v>
      </c>
      <c r="K1687" s="25">
        <f t="shared" si="318"/>
        <v>1.8069577706676752E-3</v>
      </c>
      <c r="L1687" s="25">
        <f t="shared" si="316"/>
        <v>0.41298534586079555</v>
      </c>
    </row>
    <row r="1688" spans="1:12" x14ac:dyDescent="0.2">
      <c r="A1688" s="27">
        <f t="shared" si="319"/>
        <v>25.750000000000231</v>
      </c>
      <c r="B1688" s="25">
        <f t="shared" si="320"/>
        <v>171.88039964189451</v>
      </c>
      <c r="C1688" s="25">
        <f t="shared" si="317"/>
        <v>7.8595795071401451</v>
      </c>
      <c r="D1688" s="26">
        <f t="shared" si="310"/>
        <v>8082.6609493419828</v>
      </c>
      <c r="E1688" s="25">
        <f t="shared" si="311"/>
        <v>0.4129653339878806</v>
      </c>
      <c r="F1688" s="28">
        <f>'Lap 1'!B$8*$C1688*$C1688</f>
        <v>0.30886495014528664</v>
      </c>
      <c r="G1688" s="25">
        <f t="shared" si="312"/>
        <v>0.10270000000000001</v>
      </c>
      <c r="H1688" s="25">
        <f t="shared" si="313"/>
        <v>0</v>
      </c>
      <c r="I1688" s="25">
        <f t="shared" si="314"/>
        <v>3.834678101316034</v>
      </c>
      <c r="J1688" s="25">
        <f t="shared" si="315"/>
        <v>1.4003838425939441E-3</v>
      </c>
      <c r="K1688" s="25">
        <f t="shared" si="318"/>
        <v>1.7726377754353722E-3</v>
      </c>
      <c r="L1688" s="25">
        <f t="shared" si="316"/>
        <v>0.4129653339878806</v>
      </c>
    </row>
    <row r="1689" spans="1:12" x14ac:dyDescent="0.2">
      <c r="A1689" s="27">
        <f t="shared" si="319"/>
        <v>25.800000000000232</v>
      </c>
      <c r="B1689" s="25">
        <f t="shared" si="320"/>
        <v>172.27338083304875</v>
      </c>
      <c r="C1689" s="25">
        <f t="shared" si="317"/>
        <v>7.8596681390289174</v>
      </c>
      <c r="D1689" s="26">
        <f t="shared" si="310"/>
        <v>8082.7520969034513</v>
      </c>
      <c r="E1689" s="25">
        <f t="shared" si="311"/>
        <v>0.41294570220541044</v>
      </c>
      <c r="F1689" s="28">
        <f>'Lap 1'!B$8*$C1689*$C1689</f>
        <v>0.30887191627833144</v>
      </c>
      <c r="G1689" s="25">
        <f t="shared" si="312"/>
        <v>0.10270000000000001</v>
      </c>
      <c r="H1689" s="25">
        <f t="shared" si="313"/>
        <v>0</v>
      </c>
      <c r="I1689" s="25">
        <f t="shared" si="314"/>
        <v>3.8344958061930976</v>
      </c>
      <c r="J1689" s="25">
        <f t="shared" si="315"/>
        <v>1.3737859270789854E-3</v>
      </c>
      <c r="K1689" s="25">
        <f t="shared" si="318"/>
        <v>1.7389695279480828E-3</v>
      </c>
      <c r="L1689" s="25">
        <f t="shared" si="316"/>
        <v>0.41294570220541044</v>
      </c>
    </row>
    <row r="1690" spans="1:12" x14ac:dyDescent="0.2">
      <c r="A1690" s="27">
        <f t="shared" si="319"/>
        <v>25.850000000000232</v>
      </c>
      <c r="B1690" s="25">
        <f t="shared" si="320"/>
        <v>172.66636641371213</v>
      </c>
      <c r="C1690" s="25">
        <f t="shared" si="317"/>
        <v>7.8597550875053148</v>
      </c>
      <c r="D1690" s="26">
        <f t="shared" si="310"/>
        <v>8082.84151327161</v>
      </c>
      <c r="E1690" s="25">
        <f t="shared" si="311"/>
        <v>0.4129264432953455</v>
      </c>
      <c r="F1690" s="28">
        <f>'Lap 1'!B$8*$C1690*$C1690</f>
        <v>0.3088787501778284</v>
      </c>
      <c r="G1690" s="25">
        <f t="shared" si="312"/>
        <v>0.10270000000000001</v>
      </c>
      <c r="H1690" s="25">
        <f t="shared" si="313"/>
        <v>0</v>
      </c>
      <c r="I1690" s="25">
        <f t="shared" si="314"/>
        <v>3.8343169734567799</v>
      </c>
      <c r="J1690" s="25">
        <f t="shared" si="315"/>
        <v>1.3476931175170903E-3</v>
      </c>
      <c r="K1690" s="25">
        <f t="shared" si="318"/>
        <v>1.7059406550849244E-3</v>
      </c>
      <c r="L1690" s="25">
        <f t="shared" si="316"/>
        <v>0.4129264432953455</v>
      </c>
    </row>
    <row r="1691" spans="1:12" x14ac:dyDescent="0.2">
      <c r="A1691" s="27">
        <f t="shared" si="319"/>
        <v>25.900000000000233</v>
      </c>
      <c r="B1691" s="25">
        <f t="shared" si="320"/>
        <v>173.0593563005132</v>
      </c>
      <c r="C1691" s="25">
        <f t="shared" si="317"/>
        <v>7.8598403845380691</v>
      </c>
      <c r="D1691" s="26">
        <f t="shared" si="310"/>
        <v>8082.9292313225706</v>
      </c>
      <c r="E1691" s="25">
        <f t="shared" si="311"/>
        <v>0.41290755017667707</v>
      </c>
      <c r="F1691" s="28">
        <f>'Lap 1'!B$8*$C1691*$C1691</f>
        <v>0.3088854543520777</v>
      </c>
      <c r="G1691" s="25">
        <f t="shared" si="312"/>
        <v>0.10270000000000001</v>
      </c>
      <c r="H1691" s="25">
        <f t="shared" si="313"/>
        <v>0</v>
      </c>
      <c r="I1691" s="25">
        <f t="shared" si="314"/>
        <v>3.8341415373548591</v>
      </c>
      <c r="J1691" s="25">
        <f t="shared" si="315"/>
        <v>1.3220958245993564E-3</v>
      </c>
      <c r="K1691" s="25">
        <f t="shared" si="318"/>
        <v>1.6735390184801978E-3</v>
      </c>
      <c r="L1691" s="25">
        <f t="shared" si="316"/>
        <v>0.41290755017667707</v>
      </c>
    </row>
    <row r="1692" spans="1:12" x14ac:dyDescent="0.2">
      <c r="A1692" s="27">
        <f t="shared" si="319"/>
        <v>25.950000000000234</v>
      </c>
      <c r="B1692" s="25">
        <f t="shared" si="320"/>
        <v>173.45235041166387</v>
      </c>
      <c r="C1692" s="25">
        <f t="shared" si="317"/>
        <v>7.8599240614889929</v>
      </c>
      <c r="D1692" s="26">
        <f t="shared" si="310"/>
        <v>8083.0152833083012</v>
      </c>
      <c r="E1692" s="25">
        <f t="shared" si="311"/>
        <v>0.41288901590282734</v>
      </c>
      <c r="F1692" s="28">
        <f>'Lap 1'!B$8*$C1692*$C1692</f>
        <v>0.30889203126186815</v>
      </c>
      <c r="G1692" s="25">
        <f t="shared" si="312"/>
        <v>0.10270000000000001</v>
      </c>
      <c r="H1692" s="25">
        <f t="shared" si="313"/>
        <v>0</v>
      </c>
      <c r="I1692" s="25">
        <f t="shared" si="314"/>
        <v>3.8339694333833974</v>
      </c>
      <c r="J1692" s="25">
        <f t="shared" si="315"/>
        <v>1.2969846409591756E-3</v>
      </c>
      <c r="K1692" s="25">
        <f t="shared" si="318"/>
        <v>1.6417527100749058E-3</v>
      </c>
      <c r="L1692" s="25">
        <f t="shared" si="316"/>
        <v>0.41288901590282734</v>
      </c>
    </row>
    <row r="1693" spans="1:12" x14ac:dyDescent="0.2">
      <c r="A1693" s="27">
        <f t="shared" si="319"/>
        <v>26.000000000000234</v>
      </c>
      <c r="B1693" s="25">
        <f t="shared" si="320"/>
        <v>173.84534866692923</v>
      </c>
      <c r="C1693" s="25">
        <f t="shared" si="317"/>
        <v>7.860006149124497</v>
      </c>
      <c r="D1693" s="26">
        <f t="shared" si="310"/>
        <v>8083.0997008684653</v>
      </c>
      <c r="E1693" s="25">
        <f t="shared" si="311"/>
        <v>0.41287083365909977</v>
      </c>
      <c r="F1693" s="28">
        <f>'Lap 1'!B$8*$C1693*$C1693</f>
        <v>0.30889848332137454</v>
      </c>
      <c r="G1693" s="25">
        <f t="shared" si="312"/>
        <v>0.10270000000000001</v>
      </c>
      <c r="H1693" s="25">
        <f t="shared" si="313"/>
        <v>0</v>
      </c>
      <c r="I1693" s="25">
        <f t="shared" si="314"/>
        <v>3.8338005982630694</v>
      </c>
      <c r="J1693" s="25">
        <f t="shared" si="315"/>
        <v>1.2723503377252143E-3</v>
      </c>
      <c r="K1693" s="25">
        <f t="shared" si="318"/>
        <v>1.6105700477534357E-3</v>
      </c>
      <c r="L1693" s="25">
        <f t="shared" si="316"/>
        <v>0.41287083365909977</v>
      </c>
    </row>
    <row r="1694" spans="1:12" x14ac:dyDescent="0.2">
      <c r="A1694" s="27">
        <f t="shared" si="319"/>
        <v>26.050000000000235</v>
      </c>
      <c r="B1694" s="25">
        <f t="shared" si="320"/>
        <v>174.23835098759801</v>
      </c>
      <c r="C1694" s="25">
        <f t="shared" si="317"/>
        <v>7.8600866776268852</v>
      </c>
      <c r="D1694" s="26">
        <f t="shared" si="310"/>
        <v>8083.1825150420436</v>
      </c>
      <c r="E1694" s="25">
        <f t="shared" si="311"/>
        <v>0.41285299676017517</v>
      </c>
      <c r="F1694" s="28">
        <f>'Lap 1'!B$8*$C1694*$C1694</f>
        <v>0.30890481289903826</v>
      </c>
      <c r="G1694" s="25">
        <f t="shared" si="312"/>
        <v>0.10270000000000001</v>
      </c>
      <c r="H1694" s="25">
        <f t="shared" si="313"/>
        <v>0</v>
      </c>
      <c r="I1694" s="25">
        <f t="shared" si="314"/>
        <v>3.8336349699159129</v>
      </c>
      <c r="J1694" s="25">
        <f t="shared" si="315"/>
        <v>1.2481838611368978E-3</v>
      </c>
      <c r="K1694" s="25">
        <f t="shared" si="318"/>
        <v>1.5799795710593643E-3</v>
      </c>
      <c r="L1694" s="25">
        <f t="shared" si="316"/>
        <v>0.41285299676017517</v>
      </c>
    </row>
    <row r="1695" spans="1:12" x14ac:dyDescent="0.2">
      <c r="A1695" s="27">
        <f t="shared" si="319"/>
        <v>26.100000000000236</v>
      </c>
      <c r="B1695" s="25">
        <f t="shared" si="320"/>
        <v>174.63135729645381</v>
      </c>
      <c r="C1695" s="25">
        <f t="shared" si="317"/>
        <v>7.8601656766054377</v>
      </c>
      <c r="D1695" s="26">
        <f t="shared" si="310"/>
        <v>8083.2637562787304</v>
      </c>
      <c r="E1695" s="25">
        <f t="shared" si="311"/>
        <v>0.41283549864765801</v>
      </c>
      <c r="F1695" s="28">
        <f>'Lap 1'!B$8*$C1695*$C1695</f>
        <v>0.30891102231843109</v>
      </c>
      <c r="G1695" s="25">
        <f t="shared" si="312"/>
        <v>0.10270000000000001</v>
      </c>
      <c r="H1695" s="25">
        <f t="shared" si="313"/>
        <v>0</v>
      </c>
      <c r="I1695" s="25">
        <f t="shared" si="314"/>
        <v>3.8334724874425392</v>
      </c>
      <c r="J1695" s="25">
        <f t="shared" si="315"/>
        <v>1.2244763292268979E-3</v>
      </c>
      <c r="K1695" s="25">
        <f t="shared" si="318"/>
        <v>1.5499700369960732E-3</v>
      </c>
      <c r="L1695" s="25">
        <f t="shared" si="316"/>
        <v>0.41283549864765801</v>
      </c>
    </row>
    <row r="1696" spans="1:12" x14ac:dyDescent="0.2">
      <c r="A1696" s="27">
        <f t="shared" si="319"/>
        <v>26.150000000000237</v>
      </c>
      <c r="B1696" s="25">
        <f t="shared" si="320"/>
        <v>175.02436751774664</v>
      </c>
      <c r="C1696" s="25">
        <f t="shared" si="317"/>
        <v>7.8602431751072874</v>
      </c>
      <c r="D1696" s="26">
        <f t="shared" si="310"/>
        <v>8083.3434544501097</v>
      </c>
      <c r="E1696" s="25">
        <f t="shared" si="311"/>
        <v>0.41281833288766862</v>
      </c>
      <c r="F1696" s="28">
        <f>'Lap 1'!B$8*$C1696*$C1696</f>
        <v>0.30891711385910342</v>
      </c>
      <c r="G1696" s="25">
        <f t="shared" si="312"/>
        <v>0.10270000000000001</v>
      </c>
      <c r="H1696" s="25">
        <f t="shared" si="313"/>
        <v>0</v>
      </c>
      <c r="I1696" s="25">
        <f t="shared" si="314"/>
        <v>3.8333130910997806</v>
      </c>
      <c r="J1696" s="25">
        <f t="shared" si="315"/>
        <v>1.2012190285651814E-3</v>
      </c>
      <c r="K1696" s="25">
        <f t="shared" si="318"/>
        <v>1.5205304159052928E-3</v>
      </c>
      <c r="L1696" s="25">
        <f t="shared" si="316"/>
        <v>0.41281833288766862</v>
      </c>
    </row>
    <row r="1697" spans="1:12" x14ac:dyDescent="0.2">
      <c r="A1697" s="27">
        <f t="shared" si="319"/>
        <v>26.200000000000237</v>
      </c>
      <c r="B1697" s="25">
        <f t="shared" si="320"/>
        <v>175.41738157716503</v>
      </c>
      <c r="C1697" s="25">
        <f t="shared" si="317"/>
        <v>7.8603192016280827</v>
      </c>
      <c r="D1697" s="26">
        <f t="shared" ref="D1697:D1760" si="321">$C1697/(3.1416*$D$6)*($D$7/$B$11)*60000</f>
        <v>8083.4216388606346</v>
      </c>
      <c r="E1697" s="25">
        <f t="shared" ref="E1697:E1760" si="322">$I1697*2/$D$6*($D$7/$B$11)</f>
        <v>0.41280149316847869</v>
      </c>
      <c r="F1697" s="28">
        <f>'Lap 1'!B$8*$C1697*$C1697</f>
        <v>0.30892308975741567</v>
      </c>
      <c r="G1697" s="25">
        <f t="shared" ref="G1697:G1760" si="323">IF(OR(AND(B1696&gt;14,B1696&lt;37),AND(B1696&gt;49,B1696&lt;72)),$D$8*(($F$4/1000)*C1696*C1696)/5+IF($B$12="Yes",$D$9,$D$10)*($F$4/1000)+IF($B$13="Yes",0,$D$11*($F$4/1000)),IF($B$12="Yes",$D$9,$D$10)*($F$4/1000))</f>
        <v>0.10270000000000001</v>
      </c>
      <c r="H1697" s="25">
        <f t="shared" ref="H1697:H1760" si="324">IF(B1697&lt;6.7,0.445/8.5*($F$4/1000)*9.81,IF(AND(B1697&gt;=6.7,B1697&lt;=76.72),0,IF(AND(B1697&gt;76.2,B1697&lt;84.92),0.445/8.5*($F$4/1000)*-9.81,IF(AND(B1697&gt;=84.92,B1697&lt;=84.92),0,IF(AND(B1697&gt;84.92,B1697&lt;92.12),0.445/8.5*($F$4/1000)*9.81,IF(B1697&gt;=92.12,0))))))</f>
        <v>0</v>
      </c>
      <c r="I1697" s="25">
        <f t="shared" ref="I1697:I1760" si="325">IF($D1697&lt;=$B$17,$C$17-$D$17*$D1697,IF($D1697&lt;=$B$18,$C$18-$D$18*($D1697-$B$17),IF($D1697&lt;=$B$19,$C$19-$D$19*($D1697-$B$18),IF($D1697&gt;=$B$19+1,0))))</f>
        <v>3.8331567222787308</v>
      </c>
      <c r="J1697" s="25">
        <f t="shared" ref="J1697:J1760" si="326">$L1697+$H1697-$F1697-$G1697</f>
        <v>1.1784034110630115E-3</v>
      </c>
      <c r="K1697" s="25">
        <f t="shared" si="318"/>
        <v>1.4916498874215334E-3</v>
      </c>
      <c r="L1697" s="25">
        <f t="shared" ref="L1697:L1760" si="327">IF($B$12="Yes",IF(E1697&gt;=$D$12*($F$4/1000),$D$12*($F$4/1000),E1697),IF(E1697&gt;=$D$13*($F$4/1000),$D$13*($F$4/1000),E1697))</f>
        <v>0.41280149316847869</v>
      </c>
    </row>
    <row r="1698" spans="1:12" x14ac:dyDescent="0.2">
      <c r="A1698" s="27">
        <f t="shared" si="319"/>
        <v>26.250000000000238</v>
      </c>
      <c r="B1698" s="25">
        <f t="shared" si="320"/>
        <v>175.81039940180881</v>
      </c>
      <c r="C1698" s="25">
        <f t="shared" ref="C1698:C1761" si="328">SQRT($C1697*$C1697+2*$K1697*($B1698-$B1697))</f>
        <v>7.8603937841224534</v>
      </c>
      <c r="D1698" s="26">
        <f t="shared" si="321"/>
        <v>8083.4983382583832</v>
      </c>
      <c r="E1698" s="25">
        <f t="shared" si="322"/>
        <v>0.41278497329819436</v>
      </c>
      <c r="F1698" s="28">
        <f>'Lap 1'!B$8*$C1698*$C1698</f>
        <v>0.3089289522073545</v>
      </c>
      <c r="G1698" s="25">
        <f t="shared" si="323"/>
        <v>0.10270000000000001</v>
      </c>
      <c r="H1698" s="25">
        <f t="shared" si="324"/>
        <v>0</v>
      </c>
      <c r="I1698" s="25">
        <f t="shared" si="325"/>
        <v>3.8330033234832337</v>
      </c>
      <c r="J1698" s="25">
        <f t="shared" si="326"/>
        <v>1.1560210908398427E-3</v>
      </c>
      <c r="K1698" s="25">
        <f t="shared" ref="K1698:K1761" si="329">$J1698/($F$4/1000)</f>
        <v>1.46331783650613E-3</v>
      </c>
      <c r="L1698" s="25">
        <f t="shared" si="327"/>
        <v>0.41278497329819436</v>
      </c>
    </row>
    <row r="1699" spans="1:12" x14ac:dyDescent="0.2">
      <c r="A1699" s="27">
        <f t="shared" si="319"/>
        <v>26.300000000000239</v>
      </c>
      <c r="B1699" s="25">
        <f t="shared" si="320"/>
        <v>176.20342092016222</v>
      </c>
      <c r="C1699" s="25">
        <f t="shared" si="328"/>
        <v>7.8604669500142785</v>
      </c>
      <c r="D1699" s="26">
        <f t="shared" si="321"/>
        <v>8083.5735808456157</v>
      </c>
      <c r="E1699" s="25">
        <f t="shared" si="322"/>
        <v>0.41276876720248284</v>
      </c>
      <c r="F1699" s="28">
        <f>'Lap 1'!B$8*$C1699*$C1699</f>
        <v>0.30893470336133388</v>
      </c>
      <c r="G1699" s="25">
        <f t="shared" si="323"/>
        <v>0.10270000000000001</v>
      </c>
      <c r="H1699" s="25">
        <f t="shared" si="324"/>
        <v>0</v>
      </c>
      <c r="I1699" s="25">
        <f t="shared" si="325"/>
        <v>3.832852838308769</v>
      </c>
      <c r="J1699" s="25">
        <f t="shared" si="326"/>
        <v>1.1340638411489468E-3</v>
      </c>
      <c r="K1699" s="25">
        <f t="shared" si="329"/>
        <v>1.4355238495556287E-3</v>
      </c>
      <c r="L1699" s="25">
        <f t="shared" si="327"/>
        <v>0.41276876720248284</v>
      </c>
    </row>
    <row r="1700" spans="1:12" x14ac:dyDescent="0.2">
      <c r="A1700" s="27">
        <f t="shared" si="319"/>
        <v>26.350000000000239</v>
      </c>
      <c r="B1700" s="25">
        <f t="shared" si="320"/>
        <v>176.59644606206774</v>
      </c>
      <c r="C1700" s="25">
        <f t="shared" si="328"/>
        <v>7.8605387262067561</v>
      </c>
      <c r="D1700" s="26">
        <f t="shared" si="321"/>
        <v>8083.6473942891344</v>
      </c>
      <c r="E1700" s="25">
        <f t="shared" si="322"/>
        <v>0.41275286892234031</v>
      </c>
      <c r="F1700" s="28">
        <f>'Lap 1'!B$8*$C1700*$C1700</f>
        <v>0.30894034533098064</v>
      </c>
      <c r="G1700" s="25">
        <f t="shared" si="323"/>
        <v>0.10270000000000001</v>
      </c>
      <c r="H1700" s="25">
        <f t="shared" si="324"/>
        <v>0</v>
      </c>
      <c r="I1700" s="25">
        <f t="shared" si="325"/>
        <v>3.8327052114217315</v>
      </c>
      <c r="J1700" s="25">
        <f t="shared" si="326"/>
        <v>1.1125235913596598E-3</v>
      </c>
      <c r="K1700" s="25">
        <f t="shared" si="329"/>
        <v>1.4082577105818479E-3</v>
      </c>
      <c r="L1700" s="25">
        <f t="shared" si="327"/>
        <v>0.41275286892234031</v>
      </c>
    </row>
    <row r="1701" spans="1:12" x14ac:dyDescent="0.2">
      <c r="A1701" s="27">
        <f t="shared" ref="A1701:A1764" si="330">IF($B1700&gt;=186.45,A1700,A1700+0.05)</f>
        <v>26.40000000000024</v>
      </c>
      <c r="B1701" s="25">
        <f t="shared" ref="B1701:B1764" si="331">IF(B1700&gt;186.45,B1700,$B1700+$C1700*0.05+0.5*0.0025*$K1700)</f>
        <v>176.98947475870023</v>
      </c>
      <c r="C1701" s="25">
        <f t="shared" si="328"/>
        <v>7.8606091390922854</v>
      </c>
      <c r="D1701" s="26">
        <f t="shared" si="321"/>
        <v>8083.719805730444</v>
      </c>
      <c r="E1701" s="25">
        <f t="shared" si="322"/>
        <v>0.41273727261190435</v>
      </c>
      <c r="F1701" s="28">
        <f>'Lap 1'!B$8*$C1701*$C1701</f>
        <v>0.30894588018790581</v>
      </c>
      <c r="G1701" s="25">
        <f t="shared" si="323"/>
        <v>0.10270000000000001</v>
      </c>
      <c r="H1701" s="25">
        <f t="shared" si="324"/>
        <v>0</v>
      </c>
      <c r="I1701" s="25">
        <f t="shared" si="325"/>
        <v>3.832560388539112</v>
      </c>
      <c r="J1701" s="25">
        <f t="shared" si="326"/>
        <v>1.0913924239985273E-3</v>
      </c>
      <c r="K1701" s="25">
        <f t="shared" si="329"/>
        <v>1.3815093974664902E-3</v>
      </c>
      <c r="L1701" s="25">
        <f t="shared" si="327"/>
        <v>0.41273727261190435</v>
      </c>
    </row>
    <row r="1702" spans="1:12" x14ac:dyDescent="0.2">
      <c r="A1702" s="27">
        <f t="shared" si="330"/>
        <v>26.450000000000241</v>
      </c>
      <c r="B1702" s="25">
        <f t="shared" si="331"/>
        <v>177.3825069425416</v>
      </c>
      <c r="C1702" s="25">
        <f t="shared" si="328"/>
        <v>7.8606782145621583</v>
      </c>
      <c r="D1702" s="26">
        <f t="shared" si="321"/>
        <v>8083.7908417957196</v>
      </c>
      <c r="E1702" s="25">
        <f t="shared" si="322"/>
        <v>0.41272197253630655</v>
      </c>
      <c r="F1702" s="28">
        <f>'Lap 1'!B$8*$C1702*$C1702</f>
        <v>0.30895130996446063</v>
      </c>
      <c r="G1702" s="25">
        <f t="shared" si="323"/>
        <v>0.10270000000000001</v>
      </c>
      <c r="H1702" s="25">
        <f t="shared" si="324"/>
        <v>0</v>
      </c>
      <c r="I1702" s="25">
        <f t="shared" si="325"/>
        <v>3.8324183164085608</v>
      </c>
      <c r="J1702" s="25">
        <f t="shared" si="326"/>
        <v>1.070662571845904E-3</v>
      </c>
      <c r="K1702" s="25">
        <f t="shared" si="329"/>
        <v>1.3552690782859544E-3</v>
      </c>
      <c r="L1702" s="25">
        <f t="shared" si="327"/>
        <v>0.41272197253630655</v>
      </c>
    </row>
    <row r="1703" spans="1:12" x14ac:dyDescent="0.2">
      <c r="A1703" s="27">
        <f t="shared" si="330"/>
        <v>26.500000000000242</v>
      </c>
      <c r="B1703" s="25">
        <f t="shared" si="331"/>
        <v>177.77554254735605</v>
      </c>
      <c r="C1703" s="25">
        <f t="shared" si="328"/>
        <v>7.8607459780160722</v>
      </c>
      <c r="D1703" s="26">
        <f t="shared" si="321"/>
        <v>8083.8605286055854</v>
      </c>
      <c r="E1703" s="25">
        <f t="shared" si="322"/>
        <v>0.41270696306956622</v>
      </c>
      <c r="F1703" s="28">
        <f>'Lap 1'!B$8*$C1703*$C1703</f>
        <v>0.30895663665447926</v>
      </c>
      <c r="G1703" s="25">
        <f t="shared" si="323"/>
        <v>0.10270000000000001</v>
      </c>
      <c r="H1703" s="25">
        <f t="shared" si="324"/>
        <v>0</v>
      </c>
      <c r="I1703" s="25">
        <f t="shared" si="325"/>
        <v>3.8322789427888293</v>
      </c>
      <c r="J1703" s="25">
        <f t="shared" si="326"/>
        <v>1.0503264150869551E-3</v>
      </c>
      <c r="K1703" s="25">
        <f t="shared" si="329"/>
        <v>1.3295271077050064E-3</v>
      </c>
      <c r="L1703" s="25">
        <f t="shared" si="327"/>
        <v>0.41270696306956622</v>
      </c>
    </row>
    <row r="1704" spans="1:12" x14ac:dyDescent="0.2">
      <c r="A1704" s="27">
        <f t="shared" si="330"/>
        <v>26.550000000000242</v>
      </c>
      <c r="B1704" s="25">
        <f t="shared" si="331"/>
        <v>178.16858150816574</v>
      </c>
      <c r="C1704" s="25">
        <f t="shared" si="328"/>
        <v>7.860812454371457</v>
      </c>
      <c r="D1704" s="26">
        <f t="shared" si="321"/>
        <v>8083.9288917847134</v>
      </c>
      <c r="E1704" s="25">
        <f t="shared" si="322"/>
        <v>0.41269223869252325</v>
      </c>
      <c r="F1704" s="28">
        <f>'Lap 1'!B$8*$C1704*$C1704</f>
        <v>0.30896186221400707</v>
      </c>
      <c r="G1704" s="25">
        <f t="shared" si="323"/>
        <v>0.10270000000000001</v>
      </c>
      <c r="H1704" s="25">
        <f t="shared" si="324"/>
        <v>0</v>
      </c>
      <c r="I1704" s="25">
        <f t="shared" si="325"/>
        <v>3.8321422164305732</v>
      </c>
      <c r="J1704" s="25">
        <f t="shared" si="326"/>
        <v>1.0303764785161706E-3</v>
      </c>
      <c r="K1704" s="25">
        <f t="shared" si="329"/>
        <v>1.3042740234381906E-3</v>
      </c>
      <c r="L1704" s="25">
        <f t="shared" si="327"/>
        <v>0.41269223869252325</v>
      </c>
    </row>
    <row r="1705" spans="1:12" x14ac:dyDescent="0.2">
      <c r="A1705" s="27">
        <f t="shared" si="330"/>
        <v>26.600000000000243</v>
      </c>
      <c r="B1705" s="25">
        <f t="shared" si="331"/>
        <v>178.56162376122685</v>
      </c>
      <c r="C1705" s="25">
        <f t="shared" si="328"/>
        <v>7.8608776680726287</v>
      </c>
      <c r="D1705" s="26">
        <f t="shared" si="321"/>
        <v>8083.9959564712335</v>
      </c>
      <c r="E1705" s="25">
        <f t="shared" si="322"/>
        <v>0.41267779399081117</v>
      </c>
      <c r="F1705" s="28">
        <f>'Lap 1'!B$8*$C1705*$C1705</f>
        <v>0.30896698856201482</v>
      </c>
      <c r="G1705" s="25">
        <f t="shared" si="323"/>
        <v>0.10270000000000001</v>
      </c>
      <c r="H1705" s="25">
        <f t="shared" si="324"/>
        <v>0</v>
      </c>
      <c r="I1705" s="25">
        <f t="shared" si="325"/>
        <v>3.8320080870575328</v>
      </c>
      <c r="J1705" s="25">
        <f t="shared" si="326"/>
        <v>1.0108054287963353E-3</v>
      </c>
      <c r="K1705" s="25">
        <f t="shared" si="329"/>
        <v>1.2795005427801711E-3</v>
      </c>
      <c r="L1705" s="25">
        <f t="shared" si="327"/>
        <v>0.41267779399081117</v>
      </c>
    </row>
    <row r="1706" spans="1:12" x14ac:dyDescent="0.2">
      <c r="A1706" s="27">
        <f t="shared" si="330"/>
        <v>26.650000000000244</v>
      </c>
      <c r="B1706" s="25">
        <f t="shared" si="331"/>
        <v>178.95466924400617</v>
      </c>
      <c r="C1706" s="25">
        <f t="shared" si="328"/>
        <v>7.8609416430997676</v>
      </c>
      <c r="D1706" s="26">
        <f t="shared" si="321"/>
        <v>8084.0617473259626</v>
      </c>
      <c r="E1706" s="25">
        <f t="shared" si="322"/>
        <v>0.41266362365286957</v>
      </c>
      <c r="F1706" s="28">
        <f>'Lap 1'!B$8*$C1706*$C1706</f>
        <v>0.30897201758110038</v>
      </c>
      <c r="G1706" s="25">
        <f t="shared" si="323"/>
        <v>0.10270000000000001</v>
      </c>
      <c r="H1706" s="25">
        <f t="shared" si="324"/>
        <v>0</v>
      </c>
      <c r="I1706" s="25">
        <f t="shared" si="325"/>
        <v>3.8318765053480748</v>
      </c>
      <c r="J1706" s="25">
        <f t="shared" si="326"/>
        <v>9.9160607176917992E-4</v>
      </c>
      <c r="K1706" s="25">
        <f t="shared" si="329"/>
        <v>1.2551975592014935E-3</v>
      </c>
      <c r="L1706" s="25">
        <f t="shared" si="327"/>
        <v>0.41266362365286957</v>
      </c>
    </row>
    <row r="1707" spans="1:12" x14ac:dyDescent="0.2">
      <c r="A1707" s="27">
        <f t="shared" si="330"/>
        <v>26.700000000000244</v>
      </c>
      <c r="B1707" s="25">
        <f t="shared" si="331"/>
        <v>179.3477178951581</v>
      </c>
      <c r="C1707" s="25">
        <f t="shared" si="328"/>
        <v>7.8610044029777271</v>
      </c>
      <c r="D1707" s="26">
        <f t="shared" si="321"/>
        <v>8084.1262885414717</v>
      </c>
      <c r="E1707" s="25">
        <f t="shared" si="322"/>
        <v>0.41264972246799064</v>
      </c>
      <c r="F1707" s="28">
        <f>'Lap 1'!B$8*$C1707*$C1707</f>
        <v>0.30897695111817602</v>
      </c>
      <c r="G1707" s="25">
        <f t="shared" si="323"/>
        <v>0.10270000000000001</v>
      </c>
      <c r="H1707" s="25">
        <f t="shared" si="324"/>
        <v>0</v>
      </c>
      <c r="I1707" s="25">
        <f t="shared" si="325"/>
        <v>3.8317474229170565</v>
      </c>
      <c r="J1707" s="25">
        <f t="shared" si="326"/>
        <v>9.7277134981460511E-4</v>
      </c>
      <c r="K1707" s="25">
        <f t="shared" si="329"/>
        <v>1.2313561390058293E-3</v>
      </c>
      <c r="L1707" s="25">
        <f t="shared" si="327"/>
        <v>0.41264972246799064</v>
      </c>
    </row>
    <row r="1708" spans="1:12" x14ac:dyDescent="0.2">
      <c r="A1708" s="27">
        <f t="shared" si="330"/>
        <v>26.750000000000245</v>
      </c>
      <c r="B1708" s="25">
        <f t="shared" si="331"/>
        <v>179.74076965450217</v>
      </c>
      <c r="C1708" s="25">
        <f t="shared" si="328"/>
        <v>7.8610659707846775</v>
      </c>
      <c r="D1708" s="26">
        <f t="shared" si="321"/>
        <v>8084.1896038509622</v>
      </c>
      <c r="E1708" s="25">
        <f t="shared" si="322"/>
        <v>0.4126360853244081</v>
      </c>
      <c r="F1708" s="28">
        <f>'Lap 1'!B$8*$C1708*$C1708</f>
        <v>0.30898179098514422</v>
      </c>
      <c r="G1708" s="25">
        <f t="shared" si="323"/>
        <v>0.10270000000000001</v>
      </c>
      <c r="H1708" s="25">
        <f t="shared" si="324"/>
        <v>0</v>
      </c>
      <c r="I1708" s="25">
        <f t="shared" si="325"/>
        <v>3.8316207922980756</v>
      </c>
      <c r="J1708" s="25">
        <f t="shared" si="326"/>
        <v>9.5429433926386142E-4</v>
      </c>
      <c r="K1708" s="25">
        <f t="shared" si="329"/>
        <v>1.2079675180555207E-3</v>
      </c>
      <c r="L1708" s="25">
        <f t="shared" si="327"/>
        <v>0.4126360853244081</v>
      </c>
    </row>
    <row r="1709" spans="1:12" x14ac:dyDescent="0.2">
      <c r="A1709" s="27">
        <f t="shared" si="330"/>
        <v>26.800000000000246</v>
      </c>
      <c r="B1709" s="25">
        <f t="shared" si="331"/>
        <v>180.13382446300079</v>
      </c>
      <c r="C1709" s="25">
        <f t="shared" si="328"/>
        <v>7.8611263691605799</v>
      </c>
      <c r="D1709" s="26">
        <f t="shared" si="321"/>
        <v>8084.2517165370018</v>
      </c>
      <c r="E1709" s="25">
        <f t="shared" si="322"/>
        <v>0.41262270720741501</v>
      </c>
      <c r="F1709" s="28">
        <f>'Lap 1'!B$8*$C1709*$C1709</f>
        <v>0.30898653895955902</v>
      </c>
      <c r="G1709" s="25">
        <f t="shared" si="323"/>
        <v>0.10270000000000001</v>
      </c>
      <c r="H1709" s="25">
        <f t="shared" si="324"/>
        <v>0</v>
      </c>
      <c r="I1709" s="25">
        <f t="shared" si="325"/>
        <v>3.8314965669259964</v>
      </c>
      <c r="J1709" s="25">
        <f t="shared" si="326"/>
        <v>9.3616824785597297E-4</v>
      </c>
      <c r="K1709" s="25">
        <f t="shared" si="329"/>
        <v>1.1850230985518645E-3</v>
      </c>
      <c r="L1709" s="25">
        <f t="shared" si="327"/>
        <v>0.41262270720741501</v>
      </c>
    </row>
    <row r="1710" spans="1:12" x14ac:dyDescent="0.2">
      <c r="A1710" s="27">
        <f t="shared" si="330"/>
        <v>26.850000000000247</v>
      </c>
      <c r="B1710" s="25">
        <f t="shared" si="331"/>
        <v>180.5268822627377</v>
      </c>
      <c r="C1710" s="25">
        <f t="shared" si="328"/>
        <v>7.8611856203155082</v>
      </c>
      <c r="D1710" s="26">
        <f t="shared" si="321"/>
        <v>8084.3126494400531</v>
      </c>
      <c r="E1710" s="25">
        <f t="shared" si="322"/>
        <v>0.412609583197527</v>
      </c>
      <c r="F1710" s="28">
        <f>'Lap 1'!B$8*$C1710*$C1710</f>
        <v>0.30899119678527659</v>
      </c>
      <c r="G1710" s="25">
        <f t="shared" si="323"/>
        <v>0.10270000000000001</v>
      </c>
      <c r="H1710" s="25">
        <f t="shared" si="324"/>
        <v>0</v>
      </c>
      <c r="I1710" s="25">
        <f t="shared" si="325"/>
        <v>3.831374701119894</v>
      </c>
      <c r="J1710" s="25">
        <f t="shared" si="326"/>
        <v>9.1838641225039375E-4</v>
      </c>
      <c r="K1710" s="25">
        <f t="shared" si="329"/>
        <v>1.1625144458865743E-3</v>
      </c>
      <c r="L1710" s="25">
        <f t="shared" si="327"/>
        <v>0.412609583197527</v>
      </c>
    </row>
    <row r="1711" spans="1:12" x14ac:dyDescent="0.2">
      <c r="A1711" s="27">
        <f t="shared" si="330"/>
        <v>26.900000000000247</v>
      </c>
      <c r="B1711" s="25">
        <f t="shared" si="331"/>
        <v>180.91994299689654</v>
      </c>
      <c r="C1711" s="25">
        <f t="shared" si="328"/>
        <v>7.8612437460378031</v>
      </c>
      <c r="D1711" s="26">
        <f t="shared" si="321"/>
        <v>8084.3724249668876</v>
      </c>
      <c r="E1711" s="25">
        <f t="shared" si="322"/>
        <v>0.41259670846867036</v>
      </c>
      <c r="F1711" s="28">
        <f>'Lap 1'!B$8*$C1711*$C1711</f>
        <v>0.30899576617309238</v>
      </c>
      <c r="G1711" s="25">
        <f t="shared" si="323"/>
        <v>0.10270000000000001</v>
      </c>
      <c r="H1711" s="25">
        <f t="shared" si="324"/>
        <v>0</v>
      </c>
      <c r="I1711" s="25">
        <f t="shared" si="325"/>
        <v>3.8312551500662249</v>
      </c>
      <c r="J1711" s="25">
        <f t="shared" si="326"/>
        <v>9.0094229557796668E-4</v>
      </c>
      <c r="K1711" s="25">
        <f t="shared" si="329"/>
        <v>1.14043328554173E-3</v>
      </c>
      <c r="L1711" s="25">
        <f t="shared" si="327"/>
        <v>0.41259670846867036</v>
      </c>
    </row>
    <row r="1712" spans="1:12" x14ac:dyDescent="0.2">
      <c r="A1712" s="27">
        <f t="shared" si="330"/>
        <v>26.950000000000248</v>
      </c>
      <c r="B1712" s="25">
        <f t="shared" si="331"/>
        <v>181.31300660974003</v>
      </c>
      <c r="C1712" s="25">
        <f t="shared" si="328"/>
        <v>7.8613007677020805</v>
      </c>
      <c r="D1712" s="26">
        <f t="shared" si="321"/>
        <v>8084.4310650988064</v>
      </c>
      <c r="E1712" s="25">
        <f t="shared" si="322"/>
        <v>0.41258407828641097</v>
      </c>
      <c r="F1712" s="28">
        <f>'Lap 1'!B$8*$C1712*$C1712</f>
        <v>0.30900024880136662</v>
      </c>
      <c r="G1712" s="25">
        <f t="shared" si="323"/>
        <v>0.10270000000000001</v>
      </c>
      <c r="H1712" s="25">
        <f t="shared" si="324"/>
        <v>0</v>
      </c>
      <c r="I1712" s="25">
        <f t="shared" si="325"/>
        <v>3.8311378698023875</v>
      </c>
      <c r="J1712" s="25">
        <f t="shared" si="326"/>
        <v>8.8382948504434067E-4</v>
      </c>
      <c r="K1712" s="25">
        <f t="shared" si="329"/>
        <v>1.1187715000561273E-3</v>
      </c>
      <c r="L1712" s="25">
        <f t="shared" si="327"/>
        <v>0.41258407828641097</v>
      </c>
    </row>
    <row r="1713" spans="1:12" x14ac:dyDescent="0.2">
      <c r="A1713" s="27">
        <f t="shared" si="330"/>
        <v>27.000000000000249</v>
      </c>
      <c r="B1713" s="25">
        <f t="shared" si="331"/>
        <v>181.70607304658952</v>
      </c>
      <c r="C1713" s="25">
        <f t="shared" si="328"/>
        <v>7.8613567062770828</v>
      </c>
      <c r="D1713" s="26">
        <f t="shared" si="321"/>
        <v>8084.4885913997141</v>
      </c>
      <c r="E1713" s="25">
        <f t="shared" si="322"/>
        <v>0.41257168800621541</v>
      </c>
      <c r="F1713" s="28">
        <f>'Lap 1'!B$8*$C1713*$C1713</f>
        <v>0.30900464631663832</v>
      </c>
      <c r="G1713" s="25">
        <f t="shared" si="323"/>
        <v>0.10270000000000001</v>
      </c>
      <c r="H1713" s="25">
        <f t="shared" si="324"/>
        <v>0</v>
      </c>
      <c r="I1713" s="25">
        <f t="shared" si="325"/>
        <v>3.831022817200572</v>
      </c>
      <c r="J1713" s="25">
        <f t="shared" si="326"/>
        <v>8.6704168957707495E-4</v>
      </c>
      <c r="K1713" s="25">
        <f t="shared" si="329"/>
        <v>1.0975211260469302E-3</v>
      </c>
      <c r="L1713" s="25">
        <f t="shared" si="327"/>
        <v>0.41257168800621541</v>
      </c>
    </row>
    <row r="1714" spans="1:12" x14ac:dyDescent="0.2">
      <c r="A1714" s="27">
        <f t="shared" si="330"/>
        <v>27.050000000000249</v>
      </c>
      <c r="B1714" s="25">
        <f t="shared" si="331"/>
        <v>182.09914225380479</v>
      </c>
      <c r="C1714" s="25">
        <f t="shared" si="328"/>
        <v>7.8614115823333854</v>
      </c>
      <c r="D1714" s="26">
        <f t="shared" si="321"/>
        <v>8084.5450250240483</v>
      </c>
      <c r="E1714" s="25">
        <f t="shared" si="322"/>
        <v>0.41255953307174342</v>
      </c>
      <c r="F1714" s="28">
        <f>'Lap 1'!B$8*$C1714*$C1714</f>
        <v>0.30900896033422753</v>
      </c>
      <c r="G1714" s="25">
        <f t="shared" si="323"/>
        <v>0.10270000000000001</v>
      </c>
      <c r="H1714" s="25">
        <f t="shared" si="324"/>
        <v>0</v>
      </c>
      <c r="I1714" s="25">
        <f t="shared" si="325"/>
        <v>3.8309099499519035</v>
      </c>
      <c r="J1714" s="25">
        <f t="shared" si="326"/>
        <v>8.5057273751587559E-4</v>
      </c>
      <c r="K1714" s="25">
        <f t="shared" si="329"/>
        <v>1.0766743512859184E-3</v>
      </c>
      <c r="L1714" s="25">
        <f t="shared" si="327"/>
        <v>0.41255953307174342</v>
      </c>
    </row>
    <row r="1715" spans="1:12" x14ac:dyDescent="0.2">
      <c r="A1715" s="27">
        <f t="shared" si="330"/>
        <v>27.10000000000025</v>
      </c>
      <c r="B1715" s="25">
        <f t="shared" si="331"/>
        <v>182.49221417876441</v>
      </c>
      <c r="C1715" s="25">
        <f t="shared" si="328"/>
        <v>7.8614654160509492</v>
      </c>
      <c r="D1715" s="26">
        <f t="shared" si="321"/>
        <v>8084.6003867245454</v>
      </c>
      <c r="E1715" s="25">
        <f t="shared" si="322"/>
        <v>0.41254760901317483</v>
      </c>
      <c r="F1715" s="28">
        <f>'Lap 1'!B$8*$C1715*$C1715</f>
        <v>0.30901319243882558</v>
      </c>
      <c r="G1715" s="25">
        <f t="shared" si="323"/>
        <v>0.10270000000000001</v>
      </c>
      <c r="H1715" s="25">
        <f t="shared" si="324"/>
        <v>0</v>
      </c>
      <c r="I1715" s="25">
        <f t="shared" si="325"/>
        <v>3.8307992265509094</v>
      </c>
      <c r="J1715" s="25">
        <f t="shared" si="326"/>
        <v>8.3441657434923933E-4</v>
      </c>
      <c r="K1715" s="25">
        <f t="shared" si="329"/>
        <v>1.0562235118344802E-3</v>
      </c>
      <c r="L1715" s="25">
        <f t="shared" si="327"/>
        <v>0.41254760901317483</v>
      </c>
    </row>
    <row r="1716" spans="1:12" x14ac:dyDescent="0.2">
      <c r="A1716" s="27">
        <f t="shared" si="330"/>
        <v>27.150000000000251</v>
      </c>
      <c r="B1716" s="25">
        <f t="shared" si="331"/>
        <v>182.88528876984634</v>
      </c>
      <c r="C1716" s="25">
        <f t="shared" si="328"/>
        <v>7.8615182272265409</v>
      </c>
      <c r="D1716" s="26">
        <f t="shared" si="321"/>
        <v>8084.6546968598723</v>
      </c>
      <c r="E1716" s="25">
        <f t="shared" si="322"/>
        <v>0.41253591144556589</v>
      </c>
      <c r="F1716" s="28">
        <f>'Lap 1'!B$8*$C1716*$C1716</f>
        <v>0.3090173441850757</v>
      </c>
      <c r="G1716" s="25">
        <f t="shared" si="323"/>
        <v>0.10270000000000001</v>
      </c>
      <c r="H1716" s="25">
        <f t="shared" si="324"/>
        <v>0</v>
      </c>
      <c r="I1716" s="25">
        <f t="shared" si="325"/>
        <v>3.8306906062802555</v>
      </c>
      <c r="J1716" s="25">
        <f t="shared" si="326"/>
        <v>8.1856726049017725E-4</v>
      </c>
      <c r="K1716" s="25">
        <f t="shared" si="329"/>
        <v>1.0361610892280725E-3</v>
      </c>
      <c r="L1716" s="25">
        <f t="shared" si="327"/>
        <v>0.41253591144556589</v>
      </c>
    </row>
    <row r="1717" spans="1:12" x14ac:dyDescent="0.2">
      <c r="A1717" s="27">
        <f t="shared" si="330"/>
        <v>27.200000000000252</v>
      </c>
      <c r="B1717" s="25">
        <f t="shared" si="331"/>
        <v>183.27836597640905</v>
      </c>
      <c r="C1717" s="25">
        <f t="shared" si="328"/>
        <v>7.8615700352810016</v>
      </c>
      <c r="D1717" s="26">
        <f t="shared" si="321"/>
        <v>8084.7079754020988</v>
      </c>
      <c r="E1717" s="25">
        <f t="shared" si="322"/>
        <v>0.41252443606724021</v>
      </c>
      <c r="F1717" s="28">
        <f>'Lap 1'!B$8*$C1717*$C1717</f>
        <v>0.30902141709814063</v>
      </c>
      <c r="G1717" s="25">
        <f t="shared" si="323"/>
        <v>0.10270000000000001</v>
      </c>
      <c r="H1717" s="25">
        <f t="shared" si="324"/>
        <v>0</v>
      </c>
      <c r="I1717" s="25">
        <f t="shared" si="325"/>
        <v>3.8305840491958021</v>
      </c>
      <c r="J1717" s="25">
        <f t="shared" si="326"/>
        <v>8.0301896909956705E-4</v>
      </c>
      <c r="K1717" s="25">
        <f t="shared" si="329"/>
        <v>1.0164797077209708E-3</v>
      </c>
      <c r="L1717" s="25">
        <f t="shared" si="327"/>
        <v>0.41252443606724021</v>
      </c>
    </row>
    <row r="1718" spans="1:12" x14ac:dyDescent="0.2">
      <c r="A1718" s="27">
        <f t="shared" si="330"/>
        <v>27.250000000000252</v>
      </c>
      <c r="B1718" s="25">
        <f t="shared" si="331"/>
        <v>183.67144574877273</v>
      </c>
      <c r="C1718" s="25">
        <f t="shared" si="328"/>
        <v>7.8616208592663872</v>
      </c>
      <c r="D1718" s="26">
        <f t="shared" si="321"/>
        <v>8084.7602419440418</v>
      </c>
      <c r="E1718" s="25">
        <f t="shared" si="322"/>
        <v>0.41251317865820636</v>
      </c>
      <c r="F1718" s="28">
        <f>'Lap 1'!B$8*$C1718*$C1718</f>
        <v>0.30902541267426181</v>
      </c>
      <c r="G1718" s="25">
        <f t="shared" si="323"/>
        <v>0.10270000000000001</v>
      </c>
      <c r="H1718" s="25">
        <f t="shared" si="324"/>
        <v>0</v>
      </c>
      <c r="I1718" s="25">
        <f t="shared" si="325"/>
        <v>3.8304795161119163</v>
      </c>
      <c r="J1718" s="25">
        <f t="shared" si="326"/>
        <v>7.8776598394453279E-4</v>
      </c>
      <c r="K1718" s="25">
        <f t="shared" si="329"/>
        <v>9.9717213157535798E-4</v>
      </c>
      <c r="L1718" s="25">
        <f t="shared" si="327"/>
        <v>0.41251317865820636</v>
      </c>
    </row>
    <row r="1719" spans="1:12" x14ac:dyDescent="0.2">
      <c r="A1719" s="27">
        <f t="shared" si="330"/>
        <v>27.300000000000253</v>
      </c>
      <c r="B1719" s="25">
        <f t="shared" si="331"/>
        <v>184.06452803820122</v>
      </c>
      <c r="C1719" s="25">
        <f t="shared" si="328"/>
        <v>7.8616707178729657</v>
      </c>
      <c r="D1719" s="26">
        <f t="shared" si="321"/>
        <v>8084.8115157064622</v>
      </c>
      <c r="E1719" s="25">
        <f t="shared" si="322"/>
        <v>0.41250213507860811</v>
      </c>
      <c r="F1719" s="28">
        <f>'Lap 1'!B$8*$C1719*$C1719</f>
        <v>0.3090293323813062</v>
      </c>
      <c r="G1719" s="25">
        <f t="shared" si="323"/>
        <v>0.10270000000000001</v>
      </c>
      <c r="H1719" s="25">
        <f t="shared" si="324"/>
        <v>0</v>
      </c>
      <c r="I1719" s="25">
        <f t="shared" si="325"/>
        <v>3.8303769685870757</v>
      </c>
      <c r="J1719" s="25">
        <f t="shared" si="326"/>
        <v>7.7280269730189977E-4</v>
      </c>
      <c r="K1719" s="25">
        <f t="shared" si="329"/>
        <v>9.7823126240746791E-4</v>
      </c>
      <c r="L1719" s="25">
        <f t="shared" si="327"/>
        <v>0.41250213507860811</v>
      </c>
    </row>
    <row r="1720" spans="1:12" x14ac:dyDescent="0.2">
      <c r="A1720" s="27">
        <f t="shared" si="330"/>
        <v>27.350000000000254</v>
      </c>
      <c r="B1720" s="25">
        <f t="shared" si="331"/>
        <v>184.45761279688395</v>
      </c>
      <c r="C1720" s="25">
        <f t="shared" si="328"/>
        <v>7.8617196294360863</v>
      </c>
      <c r="D1720" s="26">
        <f t="shared" si="321"/>
        <v>8084.8618155451304</v>
      </c>
      <c r="E1720" s="25">
        <f t="shared" si="322"/>
        <v>0.41249130126720268</v>
      </c>
      <c r="F1720" s="28">
        <f>'Lap 1'!B$8*$C1720*$C1720</f>
        <v>0.30903317765930338</v>
      </c>
      <c r="G1720" s="25">
        <f t="shared" si="323"/>
        <v>0.10270000000000001</v>
      </c>
      <c r="H1720" s="25">
        <f t="shared" si="324"/>
        <v>0</v>
      </c>
      <c r="I1720" s="25">
        <f t="shared" si="325"/>
        <v>3.8302763689097392</v>
      </c>
      <c r="J1720" s="25">
        <f t="shared" si="326"/>
        <v>7.581236078992859E-4</v>
      </c>
      <c r="K1720" s="25">
        <f t="shared" si="329"/>
        <v>9.5965013658137451E-4</v>
      </c>
      <c r="L1720" s="25">
        <f t="shared" si="327"/>
        <v>0.41249130126720268</v>
      </c>
    </row>
    <row r="1721" spans="1:12" x14ac:dyDescent="0.2">
      <c r="A1721" s="27">
        <f t="shared" si="330"/>
        <v>27.400000000000254</v>
      </c>
      <c r="B1721" s="25">
        <f t="shared" si="331"/>
        <v>184.85069997791842</v>
      </c>
      <c r="C1721" s="25">
        <f t="shared" si="328"/>
        <v>7.8617676119429154</v>
      </c>
      <c r="D1721" s="26">
        <f t="shared" si="321"/>
        <v>8084.9111599577491</v>
      </c>
      <c r="E1721" s="25">
        <f t="shared" si="322"/>
        <v>0.41248067323986942</v>
      </c>
      <c r="F1721" s="28">
        <f>'Lap 1'!B$8*$C1721*$C1721</f>
        <v>0.30903694992097308</v>
      </c>
      <c r="G1721" s="25">
        <f t="shared" si="323"/>
        <v>0.10270000000000001</v>
      </c>
      <c r="H1721" s="25">
        <f t="shared" si="324"/>
        <v>0</v>
      </c>
      <c r="I1721" s="25">
        <f t="shared" si="325"/>
        <v>3.8301776800845015</v>
      </c>
      <c r="J1721" s="25">
        <f t="shared" si="326"/>
        <v>7.437233188963277E-4</v>
      </c>
      <c r="K1721" s="25">
        <f t="shared" si="329"/>
        <v>9.4142192265357931E-4</v>
      </c>
      <c r="L1721" s="25">
        <f t="shared" si="327"/>
        <v>0.41248067323986942</v>
      </c>
    </row>
    <row r="1722" spans="1:12" x14ac:dyDescent="0.2">
      <c r="A1722" s="27">
        <f t="shared" si="330"/>
        <v>27.450000000000255</v>
      </c>
      <c r="B1722" s="25">
        <f t="shared" si="331"/>
        <v>185.24378953529296</v>
      </c>
      <c r="C1722" s="25">
        <f t="shared" si="328"/>
        <v>7.8618146830390483</v>
      </c>
      <c r="D1722" s="26">
        <f t="shared" si="321"/>
        <v>8084.9595670907511</v>
      </c>
      <c r="E1722" s="25">
        <f t="shared" si="322"/>
        <v>0.41247024708814589</v>
      </c>
      <c r="F1722" s="28">
        <f>'Lap 1'!B$8*$C1722*$C1722</f>
        <v>0.30904065055224184</v>
      </c>
      <c r="G1722" s="25">
        <f t="shared" si="323"/>
        <v>0.10270000000000001</v>
      </c>
      <c r="H1722" s="25">
        <f t="shared" si="324"/>
        <v>0</v>
      </c>
      <c r="I1722" s="25">
        <f t="shared" si="325"/>
        <v>3.8300808658184975</v>
      </c>
      <c r="J1722" s="25">
        <f t="shared" si="326"/>
        <v>7.2959653590404239E-4</v>
      </c>
      <c r="K1722" s="25">
        <f t="shared" si="329"/>
        <v>9.2353991886587642E-4</v>
      </c>
      <c r="L1722" s="25">
        <f t="shared" si="327"/>
        <v>0.41247024708814589</v>
      </c>
    </row>
    <row r="1723" spans="1:12" x14ac:dyDescent="0.2">
      <c r="A1723" s="27">
        <f t="shared" si="330"/>
        <v>27.500000000000256</v>
      </c>
      <c r="B1723" s="25">
        <f t="shared" si="331"/>
        <v>185.6368814238698</v>
      </c>
      <c r="C1723" s="25">
        <f t="shared" si="328"/>
        <v>7.8618608600349917</v>
      </c>
      <c r="D1723" s="26">
        <f t="shared" si="321"/>
        <v>8085.00705474598</v>
      </c>
      <c r="E1723" s="25">
        <f t="shared" si="322"/>
        <v>0.41246001897778889</v>
      </c>
      <c r="F1723" s="28">
        <f>'Lap 1'!B$8*$C1723*$C1723</f>
        <v>0.30904428091275071</v>
      </c>
      <c r="G1723" s="25">
        <f t="shared" si="323"/>
        <v>0.10270000000000001</v>
      </c>
      <c r="H1723" s="25">
        <f t="shared" si="324"/>
        <v>0</v>
      </c>
      <c r="I1723" s="25">
        <f t="shared" si="325"/>
        <v>3.8299858905080399</v>
      </c>
      <c r="J1723" s="25">
        <f t="shared" si="326"/>
        <v>7.1573806503816284E-4</v>
      </c>
      <c r="K1723" s="25">
        <f t="shared" si="329"/>
        <v>9.059975506812188E-4</v>
      </c>
      <c r="L1723" s="25">
        <f t="shared" si="327"/>
        <v>0.41246001897778889</v>
      </c>
    </row>
    <row r="1724" spans="1:12" x14ac:dyDescent="0.2">
      <c r="A1724" s="27">
        <f t="shared" si="330"/>
        <v>27.550000000000257</v>
      </c>
      <c r="B1724" s="25">
        <f t="shared" si="331"/>
        <v>186.0299755993685</v>
      </c>
      <c r="C1724" s="25">
        <f t="shared" si="328"/>
        <v>7.8619061599125253</v>
      </c>
      <c r="D1724" s="26">
        <f t="shared" si="321"/>
        <v>8085.0536403872129</v>
      </c>
      <c r="E1724" s="25">
        <f t="shared" si="322"/>
        <v>0.41244998514736947</v>
      </c>
      <c r="F1724" s="28">
        <f>'Lap 1'!B$8*$C1724*$C1724</f>
        <v>0.30904784233635257</v>
      </c>
      <c r="G1724" s="25">
        <f t="shared" si="323"/>
        <v>0.10270000000000001</v>
      </c>
      <c r="H1724" s="25">
        <f t="shared" si="324"/>
        <v>0</v>
      </c>
      <c r="I1724" s="25">
        <f t="shared" si="325"/>
        <v>3.8298927192255743</v>
      </c>
      <c r="J1724" s="25">
        <f t="shared" si="326"/>
        <v>7.0214281101688147E-4</v>
      </c>
      <c r="K1724" s="25">
        <f t="shared" si="329"/>
        <v>8.8878836837579932E-4</v>
      </c>
      <c r="L1724" s="25">
        <f t="shared" si="327"/>
        <v>0.41244998514736947</v>
      </c>
    </row>
    <row r="1725" spans="1:12" x14ac:dyDescent="0.2">
      <c r="A1725" s="27">
        <f t="shared" si="330"/>
        <v>27.600000000000257</v>
      </c>
      <c r="B1725" s="25">
        <f t="shared" si="331"/>
        <v>186.42307201834959</v>
      </c>
      <c r="C1725" s="25">
        <f t="shared" si="328"/>
        <v>7.8619505993309442</v>
      </c>
      <c r="D1725" s="26">
        <f t="shared" si="321"/>
        <v>8085.0993411465897</v>
      </c>
      <c r="E1725" s="25">
        <f t="shared" si="322"/>
        <v>0.41244014190688832</v>
      </c>
      <c r="F1725" s="28">
        <f>'Lap 1'!B$8*$C1725*$C1725</f>
        <v>0.30905133613160096</v>
      </c>
      <c r="G1725" s="25">
        <f t="shared" si="323"/>
        <v>0.10270000000000001</v>
      </c>
      <c r="H1725" s="25">
        <f t="shared" si="324"/>
        <v>0</v>
      </c>
      <c r="I1725" s="25">
        <f t="shared" si="325"/>
        <v>3.8298013177068206</v>
      </c>
      <c r="J1725" s="25">
        <f t="shared" si="326"/>
        <v>6.8880577528734888E-4</v>
      </c>
      <c r="K1725" s="25">
        <f t="shared" si="329"/>
        <v>8.7190604466753018E-4</v>
      </c>
      <c r="L1725" s="25">
        <f t="shared" si="327"/>
        <v>0.41244014190688832</v>
      </c>
    </row>
    <row r="1726" spans="1:12" x14ac:dyDescent="0.2">
      <c r="A1726" s="27">
        <f t="shared" si="330"/>
        <v>27.650000000000258</v>
      </c>
      <c r="B1726" s="25">
        <f t="shared" si="331"/>
        <v>186.81617063819868</v>
      </c>
      <c r="C1726" s="25">
        <f t="shared" si="328"/>
        <v>7.8619941946331773</v>
      </c>
      <c r="D1726" s="26">
        <f t="shared" si="321"/>
        <v>8085.1441738309095</v>
      </c>
      <c r="E1726" s="25">
        <f t="shared" si="322"/>
        <v>0.41243048563641943</v>
      </c>
      <c r="F1726" s="28">
        <f>'Lap 1'!B$8*$C1726*$C1726</f>
        <v>0.30905476358222894</v>
      </c>
      <c r="G1726" s="25">
        <f t="shared" si="323"/>
        <v>0.10270000000000001</v>
      </c>
      <c r="H1726" s="25">
        <f t="shared" si="324"/>
        <v>0</v>
      </c>
      <c r="I1726" s="25">
        <f t="shared" si="325"/>
        <v>3.8297116523381809</v>
      </c>
      <c r="J1726" s="25">
        <f t="shared" si="326"/>
        <v>6.7572205419047515E-4</v>
      </c>
      <c r="K1726" s="25">
        <f t="shared" si="329"/>
        <v>8.5534437239300647E-4</v>
      </c>
      <c r="L1726" s="25">
        <f t="shared" si="327"/>
        <v>0.41243048563641943</v>
      </c>
    </row>
    <row r="1727" spans="1:12" x14ac:dyDescent="0.2">
      <c r="A1727" s="27">
        <f t="shared" si="330"/>
        <v>27.650000000000258</v>
      </c>
      <c r="B1727" s="25">
        <f t="shared" si="331"/>
        <v>186.81617063819868</v>
      </c>
      <c r="C1727" s="25">
        <f t="shared" si="328"/>
        <v>7.8619941946331773</v>
      </c>
      <c r="D1727" s="26">
        <f t="shared" si="321"/>
        <v>8085.1441738309095</v>
      </c>
      <c r="E1727" s="25">
        <f t="shared" si="322"/>
        <v>0.41243048563641943</v>
      </c>
      <c r="F1727" s="28">
        <f>'Lap 1'!B$8*$C1727*$C1727</f>
        <v>0.30905476358222894</v>
      </c>
      <c r="G1727" s="25">
        <f t="shared" si="323"/>
        <v>0.10270000000000001</v>
      </c>
      <c r="H1727" s="25">
        <f t="shared" si="324"/>
        <v>0</v>
      </c>
      <c r="I1727" s="25">
        <f t="shared" si="325"/>
        <v>3.8297116523381809</v>
      </c>
      <c r="J1727" s="25">
        <f t="shared" si="326"/>
        <v>6.7572205419047515E-4</v>
      </c>
      <c r="K1727" s="25">
        <f t="shared" si="329"/>
        <v>8.5534437239300647E-4</v>
      </c>
      <c r="L1727" s="25">
        <f t="shared" si="327"/>
        <v>0.41243048563641943</v>
      </c>
    </row>
    <row r="1728" spans="1:12" x14ac:dyDescent="0.2">
      <c r="A1728" s="27">
        <f t="shared" si="330"/>
        <v>27.650000000000258</v>
      </c>
      <c r="B1728" s="25">
        <f t="shared" si="331"/>
        <v>186.81617063819868</v>
      </c>
      <c r="C1728" s="25">
        <f t="shared" si="328"/>
        <v>7.8619941946331773</v>
      </c>
      <c r="D1728" s="26">
        <f t="shared" si="321"/>
        <v>8085.1441738309095</v>
      </c>
      <c r="E1728" s="25">
        <f t="shared" si="322"/>
        <v>0.41243048563641943</v>
      </c>
      <c r="F1728" s="28">
        <f>'Lap 1'!B$8*$C1728*$C1728</f>
        <v>0.30905476358222894</v>
      </c>
      <c r="G1728" s="25">
        <f t="shared" si="323"/>
        <v>0.10270000000000001</v>
      </c>
      <c r="H1728" s="25">
        <f t="shared" si="324"/>
        <v>0</v>
      </c>
      <c r="I1728" s="25">
        <f t="shared" si="325"/>
        <v>3.8297116523381809</v>
      </c>
      <c r="J1728" s="25">
        <f t="shared" si="326"/>
        <v>6.7572205419047515E-4</v>
      </c>
      <c r="K1728" s="25">
        <f t="shared" si="329"/>
        <v>8.5534437239300647E-4</v>
      </c>
      <c r="L1728" s="25">
        <f t="shared" si="327"/>
        <v>0.41243048563641943</v>
      </c>
    </row>
    <row r="1729" spans="1:12" x14ac:dyDescent="0.2">
      <c r="A1729" s="27">
        <f t="shared" si="330"/>
        <v>27.650000000000258</v>
      </c>
      <c r="B1729" s="25">
        <f t="shared" si="331"/>
        <v>186.81617063819868</v>
      </c>
      <c r="C1729" s="25">
        <f t="shared" si="328"/>
        <v>7.8619941946331773</v>
      </c>
      <c r="D1729" s="26">
        <f t="shared" si="321"/>
        <v>8085.1441738309095</v>
      </c>
      <c r="E1729" s="25">
        <f t="shared" si="322"/>
        <v>0.41243048563641943</v>
      </c>
      <c r="F1729" s="28">
        <f>'Lap 1'!B$8*$C1729*$C1729</f>
        <v>0.30905476358222894</v>
      </c>
      <c r="G1729" s="25">
        <f t="shared" si="323"/>
        <v>0.10270000000000001</v>
      </c>
      <c r="H1729" s="25">
        <f t="shared" si="324"/>
        <v>0</v>
      </c>
      <c r="I1729" s="25">
        <f t="shared" si="325"/>
        <v>3.8297116523381809</v>
      </c>
      <c r="J1729" s="25">
        <f t="shared" si="326"/>
        <v>6.7572205419047515E-4</v>
      </c>
      <c r="K1729" s="25">
        <f t="shared" si="329"/>
        <v>8.5534437239300647E-4</v>
      </c>
      <c r="L1729" s="25">
        <f t="shared" si="327"/>
        <v>0.41243048563641943</v>
      </c>
    </row>
    <row r="1730" spans="1:12" x14ac:dyDescent="0.2">
      <c r="A1730" s="27">
        <f t="shared" si="330"/>
        <v>27.650000000000258</v>
      </c>
      <c r="B1730" s="25">
        <f t="shared" si="331"/>
        <v>186.81617063819868</v>
      </c>
      <c r="C1730" s="25">
        <f t="shared" si="328"/>
        <v>7.8619941946331773</v>
      </c>
      <c r="D1730" s="26">
        <f t="shared" si="321"/>
        <v>8085.1441738309095</v>
      </c>
      <c r="E1730" s="25">
        <f t="shared" si="322"/>
        <v>0.41243048563641943</v>
      </c>
      <c r="F1730" s="28">
        <f>'Lap 1'!B$8*$C1730*$C1730</f>
        <v>0.30905476358222894</v>
      </c>
      <c r="G1730" s="25">
        <f t="shared" si="323"/>
        <v>0.10270000000000001</v>
      </c>
      <c r="H1730" s="25">
        <f t="shared" si="324"/>
        <v>0</v>
      </c>
      <c r="I1730" s="25">
        <f t="shared" si="325"/>
        <v>3.8297116523381809</v>
      </c>
      <c r="J1730" s="25">
        <f t="shared" si="326"/>
        <v>6.7572205419047515E-4</v>
      </c>
      <c r="K1730" s="25">
        <f t="shared" si="329"/>
        <v>8.5534437239300647E-4</v>
      </c>
      <c r="L1730" s="25">
        <f t="shared" si="327"/>
        <v>0.41243048563641943</v>
      </c>
    </row>
    <row r="1731" spans="1:12" x14ac:dyDescent="0.2">
      <c r="A1731" s="27">
        <f t="shared" si="330"/>
        <v>27.650000000000258</v>
      </c>
      <c r="B1731" s="25">
        <f t="shared" si="331"/>
        <v>186.81617063819868</v>
      </c>
      <c r="C1731" s="25">
        <f t="shared" si="328"/>
        <v>7.8619941946331773</v>
      </c>
      <c r="D1731" s="26">
        <f t="shared" si="321"/>
        <v>8085.1441738309095</v>
      </c>
      <c r="E1731" s="25">
        <f t="shared" si="322"/>
        <v>0.41243048563641943</v>
      </c>
      <c r="F1731" s="28">
        <f>'Lap 1'!B$8*$C1731*$C1731</f>
        <v>0.30905476358222894</v>
      </c>
      <c r="G1731" s="25">
        <f t="shared" si="323"/>
        <v>0.10270000000000001</v>
      </c>
      <c r="H1731" s="25">
        <f t="shared" si="324"/>
        <v>0</v>
      </c>
      <c r="I1731" s="25">
        <f t="shared" si="325"/>
        <v>3.8297116523381809</v>
      </c>
      <c r="J1731" s="25">
        <f t="shared" si="326"/>
        <v>6.7572205419047515E-4</v>
      </c>
      <c r="K1731" s="25">
        <f t="shared" si="329"/>
        <v>8.5534437239300647E-4</v>
      </c>
      <c r="L1731" s="25">
        <f t="shared" si="327"/>
        <v>0.41243048563641943</v>
      </c>
    </row>
    <row r="1732" spans="1:12" x14ac:dyDescent="0.2">
      <c r="A1732" s="27">
        <f t="shared" si="330"/>
        <v>27.650000000000258</v>
      </c>
      <c r="B1732" s="25">
        <f t="shared" si="331"/>
        <v>186.81617063819868</v>
      </c>
      <c r="C1732" s="25">
        <f t="shared" si="328"/>
        <v>7.8619941946331773</v>
      </c>
      <c r="D1732" s="26">
        <f t="shared" si="321"/>
        <v>8085.1441738309095</v>
      </c>
      <c r="E1732" s="25">
        <f t="shared" si="322"/>
        <v>0.41243048563641943</v>
      </c>
      <c r="F1732" s="28">
        <f>'Lap 1'!B$8*$C1732*$C1732</f>
        <v>0.30905476358222894</v>
      </c>
      <c r="G1732" s="25">
        <f t="shared" si="323"/>
        <v>0.10270000000000001</v>
      </c>
      <c r="H1732" s="25">
        <f t="shared" si="324"/>
        <v>0</v>
      </c>
      <c r="I1732" s="25">
        <f t="shared" si="325"/>
        <v>3.8297116523381809</v>
      </c>
      <c r="J1732" s="25">
        <f t="shared" si="326"/>
        <v>6.7572205419047515E-4</v>
      </c>
      <c r="K1732" s="25">
        <f t="shared" si="329"/>
        <v>8.5534437239300647E-4</v>
      </c>
      <c r="L1732" s="25">
        <f t="shared" si="327"/>
        <v>0.41243048563641943</v>
      </c>
    </row>
    <row r="1733" spans="1:12" x14ac:dyDescent="0.2">
      <c r="A1733" s="27">
        <f t="shared" si="330"/>
        <v>27.650000000000258</v>
      </c>
      <c r="B1733" s="25">
        <f t="shared" si="331"/>
        <v>186.81617063819868</v>
      </c>
      <c r="C1733" s="25">
        <f t="shared" si="328"/>
        <v>7.8619941946331773</v>
      </c>
      <c r="D1733" s="26">
        <f t="shared" si="321"/>
        <v>8085.1441738309095</v>
      </c>
      <c r="E1733" s="25">
        <f t="shared" si="322"/>
        <v>0.41243048563641943</v>
      </c>
      <c r="F1733" s="28">
        <f>'Lap 1'!B$8*$C1733*$C1733</f>
        <v>0.30905476358222894</v>
      </c>
      <c r="G1733" s="25">
        <f t="shared" si="323"/>
        <v>0.10270000000000001</v>
      </c>
      <c r="H1733" s="25">
        <f t="shared" si="324"/>
        <v>0</v>
      </c>
      <c r="I1733" s="25">
        <f t="shared" si="325"/>
        <v>3.8297116523381809</v>
      </c>
      <c r="J1733" s="25">
        <f t="shared" si="326"/>
        <v>6.7572205419047515E-4</v>
      </c>
      <c r="K1733" s="25">
        <f t="shared" si="329"/>
        <v>8.5534437239300647E-4</v>
      </c>
      <c r="L1733" s="25">
        <f t="shared" si="327"/>
        <v>0.41243048563641943</v>
      </c>
    </row>
    <row r="1734" spans="1:12" x14ac:dyDescent="0.2">
      <c r="A1734" s="27">
        <f t="shared" si="330"/>
        <v>27.650000000000258</v>
      </c>
      <c r="B1734" s="25">
        <f t="shared" si="331"/>
        <v>186.81617063819868</v>
      </c>
      <c r="C1734" s="25">
        <f t="shared" si="328"/>
        <v>7.8619941946331773</v>
      </c>
      <c r="D1734" s="26">
        <f t="shared" si="321"/>
        <v>8085.1441738309095</v>
      </c>
      <c r="E1734" s="25">
        <f t="shared" si="322"/>
        <v>0.41243048563641943</v>
      </c>
      <c r="F1734" s="28">
        <f>'Lap 1'!B$8*$C1734*$C1734</f>
        <v>0.30905476358222894</v>
      </c>
      <c r="G1734" s="25">
        <f t="shared" si="323"/>
        <v>0.10270000000000001</v>
      </c>
      <c r="H1734" s="25">
        <f t="shared" si="324"/>
        <v>0</v>
      </c>
      <c r="I1734" s="25">
        <f t="shared" si="325"/>
        <v>3.8297116523381809</v>
      </c>
      <c r="J1734" s="25">
        <f t="shared" si="326"/>
        <v>6.7572205419047515E-4</v>
      </c>
      <c r="K1734" s="25">
        <f t="shared" si="329"/>
        <v>8.5534437239300647E-4</v>
      </c>
      <c r="L1734" s="25">
        <f t="shared" si="327"/>
        <v>0.41243048563641943</v>
      </c>
    </row>
    <row r="1735" spans="1:12" x14ac:dyDescent="0.2">
      <c r="A1735" s="27">
        <f t="shared" si="330"/>
        <v>27.650000000000258</v>
      </c>
      <c r="B1735" s="25">
        <f t="shared" si="331"/>
        <v>186.81617063819868</v>
      </c>
      <c r="C1735" s="25">
        <f t="shared" si="328"/>
        <v>7.8619941946331773</v>
      </c>
      <c r="D1735" s="26">
        <f t="shared" si="321"/>
        <v>8085.1441738309095</v>
      </c>
      <c r="E1735" s="25">
        <f t="shared" si="322"/>
        <v>0.41243048563641943</v>
      </c>
      <c r="F1735" s="28">
        <f>'Lap 1'!B$8*$C1735*$C1735</f>
        <v>0.30905476358222894</v>
      </c>
      <c r="G1735" s="25">
        <f t="shared" si="323"/>
        <v>0.10270000000000001</v>
      </c>
      <c r="H1735" s="25">
        <f t="shared" si="324"/>
        <v>0</v>
      </c>
      <c r="I1735" s="25">
        <f t="shared" si="325"/>
        <v>3.8297116523381809</v>
      </c>
      <c r="J1735" s="25">
        <f t="shared" si="326"/>
        <v>6.7572205419047515E-4</v>
      </c>
      <c r="K1735" s="25">
        <f t="shared" si="329"/>
        <v>8.5534437239300647E-4</v>
      </c>
      <c r="L1735" s="25">
        <f t="shared" si="327"/>
        <v>0.41243048563641943</v>
      </c>
    </row>
    <row r="1736" spans="1:12" x14ac:dyDescent="0.2">
      <c r="A1736" s="27">
        <f t="shared" si="330"/>
        <v>27.650000000000258</v>
      </c>
      <c r="B1736" s="25">
        <f t="shared" si="331"/>
        <v>186.81617063819868</v>
      </c>
      <c r="C1736" s="25">
        <f t="shared" si="328"/>
        <v>7.8619941946331773</v>
      </c>
      <c r="D1736" s="26">
        <f t="shared" si="321"/>
        <v>8085.1441738309095</v>
      </c>
      <c r="E1736" s="25">
        <f t="shared" si="322"/>
        <v>0.41243048563641943</v>
      </c>
      <c r="F1736" s="28">
        <f>'Lap 1'!B$8*$C1736*$C1736</f>
        <v>0.30905476358222894</v>
      </c>
      <c r="G1736" s="25">
        <f t="shared" si="323"/>
        <v>0.10270000000000001</v>
      </c>
      <c r="H1736" s="25">
        <f t="shared" si="324"/>
        <v>0</v>
      </c>
      <c r="I1736" s="25">
        <f t="shared" si="325"/>
        <v>3.8297116523381809</v>
      </c>
      <c r="J1736" s="25">
        <f t="shared" si="326"/>
        <v>6.7572205419047515E-4</v>
      </c>
      <c r="K1736" s="25">
        <f t="shared" si="329"/>
        <v>8.5534437239300647E-4</v>
      </c>
      <c r="L1736" s="25">
        <f t="shared" si="327"/>
        <v>0.41243048563641943</v>
      </c>
    </row>
    <row r="1737" spans="1:12" x14ac:dyDescent="0.2">
      <c r="A1737" s="27">
        <f t="shared" si="330"/>
        <v>27.650000000000258</v>
      </c>
      <c r="B1737" s="25">
        <f t="shared" si="331"/>
        <v>186.81617063819868</v>
      </c>
      <c r="C1737" s="25">
        <f t="shared" si="328"/>
        <v>7.8619941946331773</v>
      </c>
      <c r="D1737" s="26">
        <f t="shared" si="321"/>
        <v>8085.1441738309095</v>
      </c>
      <c r="E1737" s="25">
        <f t="shared" si="322"/>
        <v>0.41243048563641943</v>
      </c>
      <c r="F1737" s="28">
        <f>'Lap 1'!B$8*$C1737*$C1737</f>
        <v>0.30905476358222894</v>
      </c>
      <c r="G1737" s="25">
        <f t="shared" si="323"/>
        <v>0.10270000000000001</v>
      </c>
      <c r="H1737" s="25">
        <f t="shared" si="324"/>
        <v>0</v>
      </c>
      <c r="I1737" s="25">
        <f t="shared" si="325"/>
        <v>3.8297116523381809</v>
      </c>
      <c r="J1737" s="25">
        <f t="shared" si="326"/>
        <v>6.7572205419047515E-4</v>
      </c>
      <c r="K1737" s="25">
        <f t="shared" si="329"/>
        <v>8.5534437239300647E-4</v>
      </c>
      <c r="L1737" s="25">
        <f t="shared" si="327"/>
        <v>0.41243048563641943</v>
      </c>
    </row>
    <row r="1738" spans="1:12" x14ac:dyDescent="0.2">
      <c r="A1738" s="27">
        <f t="shared" si="330"/>
        <v>27.650000000000258</v>
      </c>
      <c r="B1738" s="25">
        <f t="shared" si="331"/>
        <v>186.81617063819868</v>
      </c>
      <c r="C1738" s="25">
        <f t="shared" si="328"/>
        <v>7.8619941946331773</v>
      </c>
      <c r="D1738" s="26">
        <f t="shared" si="321"/>
        <v>8085.1441738309095</v>
      </c>
      <c r="E1738" s="25">
        <f t="shared" si="322"/>
        <v>0.41243048563641943</v>
      </c>
      <c r="F1738" s="28">
        <f>'Lap 1'!B$8*$C1738*$C1738</f>
        <v>0.30905476358222894</v>
      </c>
      <c r="G1738" s="25">
        <f t="shared" si="323"/>
        <v>0.10270000000000001</v>
      </c>
      <c r="H1738" s="25">
        <f t="shared" si="324"/>
        <v>0</v>
      </c>
      <c r="I1738" s="25">
        <f t="shared" si="325"/>
        <v>3.8297116523381809</v>
      </c>
      <c r="J1738" s="25">
        <f t="shared" si="326"/>
        <v>6.7572205419047515E-4</v>
      </c>
      <c r="K1738" s="25">
        <f t="shared" si="329"/>
        <v>8.5534437239300647E-4</v>
      </c>
      <c r="L1738" s="25">
        <f t="shared" si="327"/>
        <v>0.41243048563641943</v>
      </c>
    </row>
    <row r="1739" spans="1:12" x14ac:dyDescent="0.2">
      <c r="A1739" s="27">
        <f t="shared" si="330"/>
        <v>27.650000000000258</v>
      </c>
      <c r="B1739" s="25">
        <f t="shared" si="331"/>
        <v>186.81617063819868</v>
      </c>
      <c r="C1739" s="25">
        <f t="shared" si="328"/>
        <v>7.8619941946331773</v>
      </c>
      <c r="D1739" s="26">
        <f t="shared" si="321"/>
        <v>8085.1441738309095</v>
      </c>
      <c r="E1739" s="25">
        <f t="shared" si="322"/>
        <v>0.41243048563641943</v>
      </c>
      <c r="F1739" s="28">
        <f>'Lap 1'!B$8*$C1739*$C1739</f>
        <v>0.30905476358222894</v>
      </c>
      <c r="G1739" s="25">
        <f t="shared" si="323"/>
        <v>0.10270000000000001</v>
      </c>
      <c r="H1739" s="25">
        <f t="shared" si="324"/>
        <v>0</v>
      </c>
      <c r="I1739" s="25">
        <f t="shared" si="325"/>
        <v>3.8297116523381809</v>
      </c>
      <c r="J1739" s="25">
        <f t="shared" si="326"/>
        <v>6.7572205419047515E-4</v>
      </c>
      <c r="K1739" s="25">
        <f t="shared" si="329"/>
        <v>8.5534437239300647E-4</v>
      </c>
      <c r="L1739" s="25">
        <f t="shared" si="327"/>
        <v>0.41243048563641943</v>
      </c>
    </row>
    <row r="1740" spans="1:12" x14ac:dyDescent="0.2">
      <c r="A1740" s="27">
        <f t="shared" si="330"/>
        <v>27.650000000000258</v>
      </c>
      <c r="B1740" s="25">
        <f t="shared" si="331"/>
        <v>186.81617063819868</v>
      </c>
      <c r="C1740" s="25">
        <f t="shared" si="328"/>
        <v>7.8619941946331773</v>
      </c>
      <c r="D1740" s="26">
        <f t="shared" si="321"/>
        <v>8085.1441738309095</v>
      </c>
      <c r="E1740" s="25">
        <f t="shared" si="322"/>
        <v>0.41243048563641943</v>
      </c>
      <c r="F1740" s="28">
        <f>'Lap 1'!B$8*$C1740*$C1740</f>
        <v>0.30905476358222894</v>
      </c>
      <c r="G1740" s="25">
        <f t="shared" si="323"/>
        <v>0.10270000000000001</v>
      </c>
      <c r="H1740" s="25">
        <f t="shared" si="324"/>
        <v>0</v>
      </c>
      <c r="I1740" s="25">
        <f t="shared" si="325"/>
        <v>3.8297116523381809</v>
      </c>
      <c r="J1740" s="25">
        <f t="shared" si="326"/>
        <v>6.7572205419047515E-4</v>
      </c>
      <c r="K1740" s="25">
        <f t="shared" si="329"/>
        <v>8.5534437239300647E-4</v>
      </c>
      <c r="L1740" s="25">
        <f t="shared" si="327"/>
        <v>0.41243048563641943</v>
      </c>
    </row>
    <row r="1741" spans="1:12" x14ac:dyDescent="0.2">
      <c r="A1741" s="27">
        <f t="shared" si="330"/>
        <v>27.650000000000258</v>
      </c>
      <c r="B1741" s="25">
        <f t="shared" si="331"/>
        <v>186.81617063819868</v>
      </c>
      <c r="C1741" s="25">
        <f t="shared" si="328"/>
        <v>7.8619941946331773</v>
      </c>
      <c r="D1741" s="26">
        <f t="shared" si="321"/>
        <v>8085.1441738309095</v>
      </c>
      <c r="E1741" s="25">
        <f t="shared" si="322"/>
        <v>0.41243048563641943</v>
      </c>
      <c r="F1741" s="28">
        <f>'Lap 1'!B$8*$C1741*$C1741</f>
        <v>0.30905476358222894</v>
      </c>
      <c r="G1741" s="25">
        <f t="shared" si="323"/>
        <v>0.10270000000000001</v>
      </c>
      <c r="H1741" s="25">
        <f t="shared" si="324"/>
        <v>0</v>
      </c>
      <c r="I1741" s="25">
        <f t="shared" si="325"/>
        <v>3.8297116523381809</v>
      </c>
      <c r="J1741" s="25">
        <f t="shared" si="326"/>
        <v>6.7572205419047515E-4</v>
      </c>
      <c r="K1741" s="25">
        <f t="shared" si="329"/>
        <v>8.5534437239300647E-4</v>
      </c>
      <c r="L1741" s="25">
        <f t="shared" si="327"/>
        <v>0.41243048563641943</v>
      </c>
    </row>
    <row r="1742" spans="1:12" x14ac:dyDescent="0.2">
      <c r="A1742" s="27">
        <f t="shared" si="330"/>
        <v>27.650000000000258</v>
      </c>
      <c r="B1742" s="25">
        <f t="shared" si="331"/>
        <v>186.81617063819868</v>
      </c>
      <c r="C1742" s="25">
        <f t="shared" si="328"/>
        <v>7.8619941946331773</v>
      </c>
      <c r="D1742" s="26">
        <f t="shared" si="321"/>
        <v>8085.1441738309095</v>
      </c>
      <c r="E1742" s="25">
        <f t="shared" si="322"/>
        <v>0.41243048563641943</v>
      </c>
      <c r="F1742" s="28">
        <f>'Lap 1'!B$8*$C1742*$C1742</f>
        <v>0.30905476358222894</v>
      </c>
      <c r="G1742" s="25">
        <f t="shared" si="323"/>
        <v>0.10270000000000001</v>
      </c>
      <c r="H1742" s="25">
        <f t="shared" si="324"/>
        <v>0</v>
      </c>
      <c r="I1742" s="25">
        <f t="shared" si="325"/>
        <v>3.8297116523381809</v>
      </c>
      <c r="J1742" s="25">
        <f t="shared" si="326"/>
        <v>6.7572205419047515E-4</v>
      </c>
      <c r="K1742" s="25">
        <f t="shared" si="329"/>
        <v>8.5534437239300647E-4</v>
      </c>
      <c r="L1742" s="25">
        <f t="shared" si="327"/>
        <v>0.41243048563641943</v>
      </c>
    </row>
    <row r="1743" spans="1:12" x14ac:dyDescent="0.2">
      <c r="A1743" s="27">
        <f t="shared" si="330"/>
        <v>27.650000000000258</v>
      </c>
      <c r="B1743" s="25">
        <f t="shared" si="331"/>
        <v>186.81617063819868</v>
      </c>
      <c r="C1743" s="25">
        <f t="shared" si="328"/>
        <v>7.8619941946331773</v>
      </c>
      <c r="D1743" s="26">
        <f t="shared" si="321"/>
        <v>8085.1441738309095</v>
      </c>
      <c r="E1743" s="25">
        <f t="shared" si="322"/>
        <v>0.41243048563641943</v>
      </c>
      <c r="F1743" s="28">
        <f>'Lap 1'!B$8*$C1743*$C1743</f>
        <v>0.30905476358222894</v>
      </c>
      <c r="G1743" s="25">
        <f t="shared" si="323"/>
        <v>0.10270000000000001</v>
      </c>
      <c r="H1743" s="25">
        <f t="shared" si="324"/>
        <v>0</v>
      </c>
      <c r="I1743" s="25">
        <f t="shared" si="325"/>
        <v>3.8297116523381809</v>
      </c>
      <c r="J1743" s="25">
        <f t="shared" si="326"/>
        <v>6.7572205419047515E-4</v>
      </c>
      <c r="K1743" s="25">
        <f t="shared" si="329"/>
        <v>8.5534437239300647E-4</v>
      </c>
      <c r="L1743" s="25">
        <f t="shared" si="327"/>
        <v>0.41243048563641943</v>
      </c>
    </row>
    <row r="1744" spans="1:12" x14ac:dyDescent="0.2">
      <c r="A1744" s="27">
        <f t="shared" si="330"/>
        <v>27.650000000000258</v>
      </c>
      <c r="B1744" s="25">
        <f t="shared" si="331"/>
        <v>186.81617063819868</v>
      </c>
      <c r="C1744" s="25">
        <f t="shared" si="328"/>
        <v>7.8619941946331773</v>
      </c>
      <c r="D1744" s="26">
        <f t="shared" si="321"/>
        <v>8085.1441738309095</v>
      </c>
      <c r="E1744" s="25">
        <f t="shared" si="322"/>
        <v>0.41243048563641943</v>
      </c>
      <c r="F1744" s="28">
        <f>'Lap 1'!B$8*$C1744*$C1744</f>
        <v>0.30905476358222894</v>
      </c>
      <c r="G1744" s="25">
        <f t="shared" si="323"/>
        <v>0.10270000000000001</v>
      </c>
      <c r="H1744" s="25">
        <f t="shared" si="324"/>
        <v>0</v>
      </c>
      <c r="I1744" s="25">
        <f t="shared" si="325"/>
        <v>3.8297116523381809</v>
      </c>
      <c r="J1744" s="25">
        <f t="shared" si="326"/>
        <v>6.7572205419047515E-4</v>
      </c>
      <c r="K1744" s="25">
        <f t="shared" si="329"/>
        <v>8.5534437239300647E-4</v>
      </c>
      <c r="L1744" s="25">
        <f t="shared" si="327"/>
        <v>0.41243048563641943</v>
      </c>
    </row>
    <row r="1745" spans="1:12" x14ac:dyDescent="0.2">
      <c r="A1745" s="27">
        <f t="shared" si="330"/>
        <v>27.650000000000258</v>
      </c>
      <c r="B1745" s="25">
        <f t="shared" si="331"/>
        <v>186.81617063819868</v>
      </c>
      <c r="C1745" s="25">
        <f t="shared" si="328"/>
        <v>7.8619941946331773</v>
      </c>
      <c r="D1745" s="26">
        <f t="shared" si="321"/>
        <v>8085.1441738309095</v>
      </c>
      <c r="E1745" s="25">
        <f t="shared" si="322"/>
        <v>0.41243048563641943</v>
      </c>
      <c r="F1745" s="28">
        <f>'Lap 1'!B$8*$C1745*$C1745</f>
        <v>0.30905476358222894</v>
      </c>
      <c r="G1745" s="25">
        <f t="shared" si="323"/>
        <v>0.10270000000000001</v>
      </c>
      <c r="H1745" s="25">
        <f t="shared" si="324"/>
        <v>0</v>
      </c>
      <c r="I1745" s="25">
        <f t="shared" si="325"/>
        <v>3.8297116523381809</v>
      </c>
      <c r="J1745" s="25">
        <f t="shared" si="326"/>
        <v>6.7572205419047515E-4</v>
      </c>
      <c r="K1745" s="25">
        <f t="shared" si="329"/>
        <v>8.5534437239300647E-4</v>
      </c>
      <c r="L1745" s="25">
        <f t="shared" si="327"/>
        <v>0.41243048563641943</v>
      </c>
    </row>
    <row r="1746" spans="1:12" x14ac:dyDescent="0.2">
      <c r="A1746" s="27">
        <f t="shared" si="330"/>
        <v>27.650000000000258</v>
      </c>
      <c r="B1746" s="25">
        <f t="shared" si="331"/>
        <v>186.81617063819868</v>
      </c>
      <c r="C1746" s="25">
        <f t="shared" si="328"/>
        <v>7.8619941946331773</v>
      </c>
      <c r="D1746" s="26">
        <f t="shared" si="321"/>
        <v>8085.1441738309095</v>
      </c>
      <c r="E1746" s="25">
        <f t="shared" si="322"/>
        <v>0.41243048563641943</v>
      </c>
      <c r="F1746" s="28">
        <f>'Lap 1'!B$8*$C1746*$C1746</f>
        <v>0.30905476358222894</v>
      </c>
      <c r="G1746" s="25">
        <f t="shared" si="323"/>
        <v>0.10270000000000001</v>
      </c>
      <c r="H1746" s="25">
        <f t="shared" si="324"/>
        <v>0</v>
      </c>
      <c r="I1746" s="25">
        <f t="shared" si="325"/>
        <v>3.8297116523381809</v>
      </c>
      <c r="J1746" s="25">
        <f t="shared" si="326"/>
        <v>6.7572205419047515E-4</v>
      </c>
      <c r="K1746" s="25">
        <f t="shared" si="329"/>
        <v>8.5534437239300647E-4</v>
      </c>
      <c r="L1746" s="25">
        <f t="shared" si="327"/>
        <v>0.41243048563641943</v>
      </c>
    </row>
    <row r="1747" spans="1:12" x14ac:dyDescent="0.2">
      <c r="A1747" s="27">
        <f t="shared" si="330"/>
        <v>27.650000000000258</v>
      </c>
      <c r="B1747" s="25">
        <f t="shared" si="331"/>
        <v>186.81617063819868</v>
      </c>
      <c r="C1747" s="25">
        <f t="shared" si="328"/>
        <v>7.8619941946331773</v>
      </c>
      <c r="D1747" s="26">
        <f t="shared" si="321"/>
        <v>8085.1441738309095</v>
      </c>
      <c r="E1747" s="25">
        <f t="shared" si="322"/>
        <v>0.41243048563641943</v>
      </c>
      <c r="F1747" s="28">
        <f>'Lap 1'!B$8*$C1747*$C1747</f>
        <v>0.30905476358222894</v>
      </c>
      <c r="G1747" s="25">
        <f t="shared" si="323"/>
        <v>0.10270000000000001</v>
      </c>
      <c r="H1747" s="25">
        <f t="shared" si="324"/>
        <v>0</v>
      </c>
      <c r="I1747" s="25">
        <f t="shared" si="325"/>
        <v>3.8297116523381809</v>
      </c>
      <c r="J1747" s="25">
        <f t="shared" si="326"/>
        <v>6.7572205419047515E-4</v>
      </c>
      <c r="K1747" s="25">
        <f t="shared" si="329"/>
        <v>8.5534437239300647E-4</v>
      </c>
      <c r="L1747" s="25">
        <f t="shared" si="327"/>
        <v>0.41243048563641943</v>
      </c>
    </row>
    <row r="1748" spans="1:12" x14ac:dyDescent="0.2">
      <c r="A1748" s="27">
        <f t="shared" si="330"/>
        <v>27.650000000000258</v>
      </c>
      <c r="B1748" s="25">
        <f t="shared" si="331"/>
        <v>186.81617063819868</v>
      </c>
      <c r="C1748" s="25">
        <f t="shared" si="328"/>
        <v>7.8619941946331773</v>
      </c>
      <c r="D1748" s="26">
        <f t="shared" si="321"/>
        <v>8085.1441738309095</v>
      </c>
      <c r="E1748" s="25">
        <f t="shared" si="322"/>
        <v>0.41243048563641943</v>
      </c>
      <c r="F1748" s="28">
        <f>'Lap 1'!B$8*$C1748*$C1748</f>
        <v>0.30905476358222894</v>
      </c>
      <c r="G1748" s="25">
        <f t="shared" si="323"/>
        <v>0.10270000000000001</v>
      </c>
      <c r="H1748" s="25">
        <f t="shared" si="324"/>
        <v>0</v>
      </c>
      <c r="I1748" s="25">
        <f t="shared" si="325"/>
        <v>3.8297116523381809</v>
      </c>
      <c r="J1748" s="25">
        <f t="shared" si="326"/>
        <v>6.7572205419047515E-4</v>
      </c>
      <c r="K1748" s="25">
        <f t="shared" si="329"/>
        <v>8.5534437239300647E-4</v>
      </c>
      <c r="L1748" s="25">
        <f t="shared" si="327"/>
        <v>0.41243048563641943</v>
      </c>
    </row>
    <row r="1749" spans="1:12" x14ac:dyDescent="0.2">
      <c r="A1749" s="27">
        <f t="shared" si="330"/>
        <v>27.650000000000258</v>
      </c>
      <c r="B1749" s="25">
        <f t="shared" si="331"/>
        <v>186.81617063819868</v>
      </c>
      <c r="C1749" s="25">
        <f t="shared" si="328"/>
        <v>7.8619941946331773</v>
      </c>
      <c r="D1749" s="26">
        <f t="shared" si="321"/>
        <v>8085.1441738309095</v>
      </c>
      <c r="E1749" s="25">
        <f t="shared" si="322"/>
        <v>0.41243048563641943</v>
      </c>
      <c r="F1749" s="28">
        <f>'Lap 1'!B$8*$C1749*$C1749</f>
        <v>0.30905476358222894</v>
      </c>
      <c r="G1749" s="25">
        <f t="shared" si="323"/>
        <v>0.10270000000000001</v>
      </c>
      <c r="H1749" s="25">
        <f t="shared" si="324"/>
        <v>0</v>
      </c>
      <c r="I1749" s="25">
        <f t="shared" si="325"/>
        <v>3.8297116523381809</v>
      </c>
      <c r="J1749" s="25">
        <f t="shared" si="326"/>
        <v>6.7572205419047515E-4</v>
      </c>
      <c r="K1749" s="25">
        <f t="shared" si="329"/>
        <v>8.5534437239300647E-4</v>
      </c>
      <c r="L1749" s="25">
        <f t="shared" si="327"/>
        <v>0.41243048563641943</v>
      </c>
    </row>
    <row r="1750" spans="1:12" x14ac:dyDescent="0.2">
      <c r="A1750" s="27">
        <f t="shared" si="330"/>
        <v>27.650000000000258</v>
      </c>
      <c r="B1750" s="25">
        <f t="shared" si="331"/>
        <v>186.81617063819868</v>
      </c>
      <c r="C1750" s="25">
        <f t="shared" si="328"/>
        <v>7.8619941946331773</v>
      </c>
      <c r="D1750" s="26">
        <f t="shared" si="321"/>
        <v>8085.1441738309095</v>
      </c>
      <c r="E1750" s="25">
        <f t="shared" si="322"/>
        <v>0.41243048563641943</v>
      </c>
      <c r="F1750" s="28">
        <f>'Lap 1'!B$8*$C1750*$C1750</f>
        <v>0.30905476358222894</v>
      </c>
      <c r="G1750" s="25">
        <f t="shared" si="323"/>
        <v>0.10270000000000001</v>
      </c>
      <c r="H1750" s="25">
        <f t="shared" si="324"/>
        <v>0</v>
      </c>
      <c r="I1750" s="25">
        <f t="shared" si="325"/>
        <v>3.8297116523381809</v>
      </c>
      <c r="J1750" s="25">
        <f t="shared" si="326"/>
        <v>6.7572205419047515E-4</v>
      </c>
      <c r="K1750" s="25">
        <f t="shared" si="329"/>
        <v>8.5534437239300647E-4</v>
      </c>
      <c r="L1750" s="25">
        <f t="shared" si="327"/>
        <v>0.41243048563641943</v>
      </c>
    </row>
    <row r="1751" spans="1:12" x14ac:dyDescent="0.2">
      <c r="A1751" s="27">
        <f t="shared" si="330"/>
        <v>27.650000000000258</v>
      </c>
      <c r="B1751" s="25">
        <f t="shared" si="331"/>
        <v>186.81617063819868</v>
      </c>
      <c r="C1751" s="25">
        <f t="shared" si="328"/>
        <v>7.8619941946331773</v>
      </c>
      <c r="D1751" s="26">
        <f t="shared" si="321"/>
        <v>8085.1441738309095</v>
      </c>
      <c r="E1751" s="25">
        <f t="shared" si="322"/>
        <v>0.41243048563641943</v>
      </c>
      <c r="F1751" s="28">
        <f>'Lap 1'!B$8*$C1751*$C1751</f>
        <v>0.30905476358222894</v>
      </c>
      <c r="G1751" s="25">
        <f t="shared" si="323"/>
        <v>0.10270000000000001</v>
      </c>
      <c r="H1751" s="25">
        <f t="shared" si="324"/>
        <v>0</v>
      </c>
      <c r="I1751" s="25">
        <f t="shared" si="325"/>
        <v>3.8297116523381809</v>
      </c>
      <c r="J1751" s="25">
        <f t="shared" si="326"/>
        <v>6.7572205419047515E-4</v>
      </c>
      <c r="K1751" s="25">
        <f t="shared" si="329"/>
        <v>8.5534437239300647E-4</v>
      </c>
      <c r="L1751" s="25">
        <f t="shared" si="327"/>
        <v>0.41243048563641943</v>
      </c>
    </row>
    <row r="1752" spans="1:12" x14ac:dyDescent="0.2">
      <c r="A1752" s="27">
        <f t="shared" si="330"/>
        <v>27.650000000000258</v>
      </c>
      <c r="B1752" s="25">
        <f t="shared" si="331"/>
        <v>186.81617063819868</v>
      </c>
      <c r="C1752" s="25">
        <f t="shared" si="328"/>
        <v>7.8619941946331773</v>
      </c>
      <c r="D1752" s="26">
        <f t="shared" si="321"/>
        <v>8085.1441738309095</v>
      </c>
      <c r="E1752" s="25">
        <f t="shared" si="322"/>
        <v>0.41243048563641943</v>
      </c>
      <c r="F1752" s="28">
        <f>'Lap 1'!B$8*$C1752*$C1752</f>
        <v>0.30905476358222894</v>
      </c>
      <c r="G1752" s="25">
        <f t="shared" si="323"/>
        <v>0.10270000000000001</v>
      </c>
      <c r="H1752" s="25">
        <f t="shared" si="324"/>
        <v>0</v>
      </c>
      <c r="I1752" s="25">
        <f t="shared" si="325"/>
        <v>3.8297116523381809</v>
      </c>
      <c r="J1752" s="25">
        <f t="shared" si="326"/>
        <v>6.7572205419047515E-4</v>
      </c>
      <c r="K1752" s="25">
        <f t="shared" si="329"/>
        <v>8.5534437239300647E-4</v>
      </c>
      <c r="L1752" s="25">
        <f t="shared" si="327"/>
        <v>0.41243048563641943</v>
      </c>
    </row>
    <row r="1753" spans="1:12" x14ac:dyDescent="0.2">
      <c r="A1753" s="27">
        <f t="shared" si="330"/>
        <v>27.650000000000258</v>
      </c>
      <c r="B1753" s="25">
        <f t="shared" si="331"/>
        <v>186.81617063819868</v>
      </c>
      <c r="C1753" s="25">
        <f t="shared" si="328"/>
        <v>7.8619941946331773</v>
      </c>
      <c r="D1753" s="26">
        <f t="shared" si="321"/>
        <v>8085.1441738309095</v>
      </c>
      <c r="E1753" s="25">
        <f t="shared" si="322"/>
        <v>0.41243048563641943</v>
      </c>
      <c r="F1753" s="28">
        <f>'Lap 1'!B$8*$C1753*$C1753</f>
        <v>0.30905476358222894</v>
      </c>
      <c r="G1753" s="25">
        <f t="shared" si="323"/>
        <v>0.10270000000000001</v>
      </c>
      <c r="H1753" s="25">
        <f t="shared" si="324"/>
        <v>0</v>
      </c>
      <c r="I1753" s="25">
        <f t="shared" si="325"/>
        <v>3.8297116523381809</v>
      </c>
      <c r="J1753" s="25">
        <f t="shared" si="326"/>
        <v>6.7572205419047515E-4</v>
      </c>
      <c r="K1753" s="25">
        <f t="shared" si="329"/>
        <v>8.5534437239300647E-4</v>
      </c>
      <c r="L1753" s="25">
        <f t="shared" si="327"/>
        <v>0.41243048563641943</v>
      </c>
    </row>
    <row r="1754" spans="1:12" x14ac:dyDescent="0.2">
      <c r="A1754" s="27">
        <f t="shared" si="330"/>
        <v>27.650000000000258</v>
      </c>
      <c r="B1754" s="25">
        <f t="shared" si="331"/>
        <v>186.81617063819868</v>
      </c>
      <c r="C1754" s="25">
        <f t="shared" si="328"/>
        <v>7.8619941946331773</v>
      </c>
      <c r="D1754" s="26">
        <f t="shared" si="321"/>
        <v>8085.1441738309095</v>
      </c>
      <c r="E1754" s="25">
        <f t="shared" si="322"/>
        <v>0.41243048563641943</v>
      </c>
      <c r="F1754" s="28">
        <f>'Lap 1'!B$8*$C1754*$C1754</f>
        <v>0.30905476358222894</v>
      </c>
      <c r="G1754" s="25">
        <f t="shared" si="323"/>
        <v>0.10270000000000001</v>
      </c>
      <c r="H1754" s="25">
        <f t="shared" si="324"/>
        <v>0</v>
      </c>
      <c r="I1754" s="25">
        <f t="shared" si="325"/>
        <v>3.8297116523381809</v>
      </c>
      <c r="J1754" s="25">
        <f t="shared" si="326"/>
        <v>6.7572205419047515E-4</v>
      </c>
      <c r="K1754" s="25">
        <f t="shared" si="329"/>
        <v>8.5534437239300647E-4</v>
      </c>
      <c r="L1754" s="25">
        <f t="shared" si="327"/>
        <v>0.41243048563641943</v>
      </c>
    </row>
    <row r="1755" spans="1:12" x14ac:dyDescent="0.2">
      <c r="A1755" s="27">
        <f t="shared" si="330"/>
        <v>27.650000000000258</v>
      </c>
      <c r="B1755" s="25">
        <f t="shared" si="331"/>
        <v>186.81617063819868</v>
      </c>
      <c r="C1755" s="25">
        <f t="shared" si="328"/>
        <v>7.8619941946331773</v>
      </c>
      <c r="D1755" s="26">
        <f t="shared" si="321"/>
        <v>8085.1441738309095</v>
      </c>
      <c r="E1755" s="25">
        <f t="shared" si="322"/>
        <v>0.41243048563641943</v>
      </c>
      <c r="F1755" s="28">
        <f>'Lap 1'!B$8*$C1755*$C1755</f>
        <v>0.30905476358222894</v>
      </c>
      <c r="G1755" s="25">
        <f t="shared" si="323"/>
        <v>0.10270000000000001</v>
      </c>
      <c r="H1755" s="25">
        <f t="shared" si="324"/>
        <v>0</v>
      </c>
      <c r="I1755" s="25">
        <f t="shared" si="325"/>
        <v>3.8297116523381809</v>
      </c>
      <c r="J1755" s="25">
        <f t="shared" si="326"/>
        <v>6.7572205419047515E-4</v>
      </c>
      <c r="K1755" s="25">
        <f t="shared" si="329"/>
        <v>8.5534437239300647E-4</v>
      </c>
      <c r="L1755" s="25">
        <f t="shared" si="327"/>
        <v>0.41243048563641943</v>
      </c>
    </row>
    <row r="1756" spans="1:12" x14ac:dyDescent="0.2">
      <c r="A1756" s="27">
        <f t="shared" si="330"/>
        <v>27.650000000000258</v>
      </c>
      <c r="B1756" s="25">
        <f t="shared" si="331"/>
        <v>186.81617063819868</v>
      </c>
      <c r="C1756" s="25">
        <f t="shared" si="328"/>
        <v>7.8619941946331773</v>
      </c>
      <c r="D1756" s="26">
        <f t="shared" si="321"/>
        <v>8085.1441738309095</v>
      </c>
      <c r="E1756" s="25">
        <f t="shared" si="322"/>
        <v>0.41243048563641943</v>
      </c>
      <c r="F1756" s="28">
        <f>'Lap 1'!B$8*$C1756*$C1756</f>
        <v>0.30905476358222894</v>
      </c>
      <c r="G1756" s="25">
        <f t="shared" si="323"/>
        <v>0.10270000000000001</v>
      </c>
      <c r="H1756" s="25">
        <f t="shared" si="324"/>
        <v>0</v>
      </c>
      <c r="I1756" s="25">
        <f t="shared" si="325"/>
        <v>3.8297116523381809</v>
      </c>
      <c r="J1756" s="25">
        <f t="shared" si="326"/>
        <v>6.7572205419047515E-4</v>
      </c>
      <c r="K1756" s="25">
        <f t="shared" si="329"/>
        <v>8.5534437239300647E-4</v>
      </c>
      <c r="L1756" s="25">
        <f t="shared" si="327"/>
        <v>0.41243048563641943</v>
      </c>
    </row>
    <row r="1757" spans="1:12" x14ac:dyDescent="0.2">
      <c r="A1757" s="27">
        <f t="shared" si="330"/>
        <v>27.650000000000258</v>
      </c>
      <c r="B1757" s="25">
        <f t="shared" si="331"/>
        <v>186.81617063819868</v>
      </c>
      <c r="C1757" s="25">
        <f t="shared" si="328"/>
        <v>7.8619941946331773</v>
      </c>
      <c r="D1757" s="26">
        <f t="shared" si="321"/>
        <v>8085.1441738309095</v>
      </c>
      <c r="E1757" s="25">
        <f t="shared" si="322"/>
        <v>0.41243048563641943</v>
      </c>
      <c r="F1757" s="28">
        <f>'Lap 1'!B$8*$C1757*$C1757</f>
        <v>0.30905476358222894</v>
      </c>
      <c r="G1757" s="25">
        <f t="shared" si="323"/>
        <v>0.10270000000000001</v>
      </c>
      <c r="H1757" s="25">
        <f t="shared" si="324"/>
        <v>0</v>
      </c>
      <c r="I1757" s="25">
        <f t="shared" si="325"/>
        <v>3.8297116523381809</v>
      </c>
      <c r="J1757" s="25">
        <f t="shared" si="326"/>
        <v>6.7572205419047515E-4</v>
      </c>
      <c r="K1757" s="25">
        <f t="shared" si="329"/>
        <v>8.5534437239300647E-4</v>
      </c>
      <c r="L1757" s="25">
        <f t="shared" si="327"/>
        <v>0.41243048563641943</v>
      </c>
    </row>
    <row r="1758" spans="1:12" x14ac:dyDescent="0.2">
      <c r="A1758" s="27">
        <f t="shared" si="330"/>
        <v>27.650000000000258</v>
      </c>
      <c r="B1758" s="25">
        <f t="shared" si="331"/>
        <v>186.81617063819868</v>
      </c>
      <c r="C1758" s="25">
        <f t="shared" si="328"/>
        <v>7.8619941946331773</v>
      </c>
      <c r="D1758" s="26">
        <f t="shared" si="321"/>
        <v>8085.1441738309095</v>
      </c>
      <c r="E1758" s="25">
        <f t="shared" si="322"/>
        <v>0.41243048563641943</v>
      </c>
      <c r="F1758" s="28">
        <f>'Lap 1'!B$8*$C1758*$C1758</f>
        <v>0.30905476358222894</v>
      </c>
      <c r="G1758" s="25">
        <f t="shared" si="323"/>
        <v>0.10270000000000001</v>
      </c>
      <c r="H1758" s="25">
        <f t="shared" si="324"/>
        <v>0</v>
      </c>
      <c r="I1758" s="25">
        <f t="shared" si="325"/>
        <v>3.8297116523381809</v>
      </c>
      <c r="J1758" s="25">
        <f t="shared" si="326"/>
        <v>6.7572205419047515E-4</v>
      </c>
      <c r="K1758" s="25">
        <f t="shared" si="329"/>
        <v>8.5534437239300647E-4</v>
      </c>
      <c r="L1758" s="25">
        <f t="shared" si="327"/>
        <v>0.41243048563641943</v>
      </c>
    </row>
    <row r="1759" spans="1:12" x14ac:dyDescent="0.2">
      <c r="A1759" s="27">
        <f t="shared" si="330"/>
        <v>27.650000000000258</v>
      </c>
      <c r="B1759" s="25">
        <f t="shared" si="331"/>
        <v>186.81617063819868</v>
      </c>
      <c r="C1759" s="25">
        <f t="shared" si="328"/>
        <v>7.8619941946331773</v>
      </c>
      <c r="D1759" s="26">
        <f t="shared" si="321"/>
        <v>8085.1441738309095</v>
      </c>
      <c r="E1759" s="25">
        <f t="shared" si="322"/>
        <v>0.41243048563641943</v>
      </c>
      <c r="F1759" s="28">
        <f>'Lap 1'!B$8*$C1759*$C1759</f>
        <v>0.30905476358222894</v>
      </c>
      <c r="G1759" s="25">
        <f t="shared" si="323"/>
        <v>0.10270000000000001</v>
      </c>
      <c r="H1759" s="25">
        <f t="shared" si="324"/>
        <v>0</v>
      </c>
      <c r="I1759" s="25">
        <f t="shared" si="325"/>
        <v>3.8297116523381809</v>
      </c>
      <c r="J1759" s="25">
        <f t="shared" si="326"/>
        <v>6.7572205419047515E-4</v>
      </c>
      <c r="K1759" s="25">
        <f t="shared" si="329"/>
        <v>8.5534437239300647E-4</v>
      </c>
      <c r="L1759" s="25">
        <f t="shared" si="327"/>
        <v>0.41243048563641943</v>
      </c>
    </row>
    <row r="1760" spans="1:12" x14ac:dyDescent="0.2">
      <c r="A1760" s="27">
        <f t="shared" si="330"/>
        <v>27.650000000000258</v>
      </c>
      <c r="B1760" s="25">
        <f t="shared" si="331"/>
        <v>186.81617063819868</v>
      </c>
      <c r="C1760" s="25">
        <f t="shared" si="328"/>
        <v>7.8619941946331773</v>
      </c>
      <c r="D1760" s="26">
        <f t="shared" si="321"/>
        <v>8085.1441738309095</v>
      </c>
      <c r="E1760" s="25">
        <f t="shared" si="322"/>
        <v>0.41243048563641943</v>
      </c>
      <c r="F1760" s="28">
        <f>'Lap 1'!B$8*$C1760*$C1760</f>
        <v>0.30905476358222894</v>
      </c>
      <c r="G1760" s="25">
        <f t="shared" si="323"/>
        <v>0.10270000000000001</v>
      </c>
      <c r="H1760" s="25">
        <f t="shared" si="324"/>
        <v>0</v>
      </c>
      <c r="I1760" s="25">
        <f t="shared" si="325"/>
        <v>3.8297116523381809</v>
      </c>
      <c r="J1760" s="25">
        <f t="shared" si="326"/>
        <v>6.7572205419047515E-4</v>
      </c>
      <c r="K1760" s="25">
        <f t="shared" si="329"/>
        <v>8.5534437239300647E-4</v>
      </c>
      <c r="L1760" s="25">
        <f t="shared" si="327"/>
        <v>0.41243048563641943</v>
      </c>
    </row>
    <row r="1761" spans="1:12" x14ac:dyDescent="0.2">
      <c r="A1761" s="27">
        <f t="shared" si="330"/>
        <v>27.650000000000258</v>
      </c>
      <c r="B1761" s="25">
        <f t="shared" si="331"/>
        <v>186.81617063819868</v>
      </c>
      <c r="C1761" s="25">
        <f t="shared" si="328"/>
        <v>7.8619941946331773</v>
      </c>
      <c r="D1761" s="26">
        <f t="shared" ref="D1761:D1824" si="332">$C1761/(3.1416*$D$6)*($D$7/$B$11)*60000</f>
        <v>8085.1441738309095</v>
      </c>
      <c r="E1761" s="25">
        <f t="shared" ref="E1761:E1824" si="333">$I1761*2/$D$6*($D$7/$B$11)</f>
        <v>0.41243048563641943</v>
      </c>
      <c r="F1761" s="28">
        <f>'Lap 1'!B$8*$C1761*$C1761</f>
        <v>0.30905476358222894</v>
      </c>
      <c r="G1761" s="25">
        <f t="shared" ref="G1761:G1824" si="334">IF(OR(AND(B1760&gt;14,B1760&lt;37),AND(B1760&gt;49,B1760&lt;72)),$D$8*(($F$4/1000)*C1760*C1760)/5+IF($B$12="Yes",$D$9,$D$10)*($F$4/1000)+IF($B$13="Yes",0,$D$11*($F$4/1000)),IF($B$12="Yes",$D$9,$D$10)*($F$4/1000))</f>
        <v>0.10270000000000001</v>
      </c>
      <c r="H1761" s="25">
        <f t="shared" ref="H1761:H1824" si="335">IF(B1761&lt;6.7,0.445/8.5*($F$4/1000)*9.81,IF(AND(B1761&gt;=6.7,B1761&lt;=76.72),0,IF(AND(B1761&gt;76.2,B1761&lt;84.92),0.445/8.5*($F$4/1000)*-9.81,IF(AND(B1761&gt;=84.92,B1761&lt;=84.92),0,IF(AND(B1761&gt;84.92,B1761&lt;92.12),0.445/8.5*($F$4/1000)*9.81,IF(B1761&gt;=92.12,0))))))</f>
        <v>0</v>
      </c>
      <c r="I1761" s="25">
        <f t="shared" ref="I1761:I1824" si="336">IF($D1761&lt;=$B$17,$C$17-$D$17*$D1761,IF($D1761&lt;=$B$18,$C$18-$D$18*($D1761-$B$17),IF($D1761&lt;=$B$19,$C$19-$D$19*($D1761-$B$18),IF($D1761&gt;=$B$19+1,0))))</f>
        <v>3.8297116523381809</v>
      </c>
      <c r="J1761" s="25">
        <f t="shared" ref="J1761:J1824" si="337">$L1761+$H1761-$F1761-$G1761</f>
        <v>6.7572205419047515E-4</v>
      </c>
      <c r="K1761" s="25">
        <f t="shared" si="329"/>
        <v>8.5534437239300647E-4</v>
      </c>
      <c r="L1761" s="25">
        <f t="shared" ref="L1761:L1824" si="338">IF($B$12="Yes",IF(E1761&gt;=$D$12*($F$4/1000),$D$12*($F$4/1000),E1761),IF(E1761&gt;=$D$13*($F$4/1000),$D$13*($F$4/1000),E1761))</f>
        <v>0.41243048563641943</v>
      </c>
    </row>
    <row r="1762" spans="1:12" x14ac:dyDescent="0.2">
      <c r="A1762" s="27">
        <f t="shared" si="330"/>
        <v>27.650000000000258</v>
      </c>
      <c r="B1762" s="25">
        <f t="shared" si="331"/>
        <v>186.81617063819868</v>
      </c>
      <c r="C1762" s="25">
        <f t="shared" ref="C1762:C1825" si="339">SQRT($C1761*$C1761+2*$K1761*($B1762-$B1761))</f>
        <v>7.8619941946331773</v>
      </c>
      <c r="D1762" s="26">
        <f t="shared" si="332"/>
        <v>8085.1441738309095</v>
      </c>
      <c r="E1762" s="25">
        <f t="shared" si="333"/>
        <v>0.41243048563641943</v>
      </c>
      <c r="F1762" s="28">
        <f>'Lap 1'!B$8*$C1762*$C1762</f>
        <v>0.30905476358222894</v>
      </c>
      <c r="G1762" s="25">
        <f t="shared" si="334"/>
        <v>0.10270000000000001</v>
      </c>
      <c r="H1762" s="25">
        <f t="shared" si="335"/>
        <v>0</v>
      </c>
      <c r="I1762" s="25">
        <f t="shared" si="336"/>
        <v>3.8297116523381809</v>
      </c>
      <c r="J1762" s="25">
        <f t="shared" si="337"/>
        <v>6.7572205419047515E-4</v>
      </c>
      <c r="K1762" s="25">
        <f t="shared" ref="K1762:K1825" si="340">$J1762/($F$4/1000)</f>
        <v>8.5534437239300647E-4</v>
      </c>
      <c r="L1762" s="25">
        <f t="shared" si="338"/>
        <v>0.41243048563641943</v>
      </c>
    </row>
    <row r="1763" spans="1:12" x14ac:dyDescent="0.2">
      <c r="A1763" s="27">
        <f t="shared" si="330"/>
        <v>27.650000000000258</v>
      </c>
      <c r="B1763" s="25">
        <f t="shared" si="331"/>
        <v>186.81617063819868</v>
      </c>
      <c r="C1763" s="25">
        <f t="shared" si="339"/>
        <v>7.8619941946331773</v>
      </c>
      <c r="D1763" s="26">
        <f t="shared" si="332"/>
        <v>8085.1441738309095</v>
      </c>
      <c r="E1763" s="25">
        <f t="shared" si="333"/>
        <v>0.41243048563641943</v>
      </c>
      <c r="F1763" s="28">
        <f>'Lap 1'!B$8*$C1763*$C1763</f>
        <v>0.30905476358222894</v>
      </c>
      <c r="G1763" s="25">
        <f t="shared" si="334"/>
        <v>0.10270000000000001</v>
      </c>
      <c r="H1763" s="25">
        <f t="shared" si="335"/>
        <v>0</v>
      </c>
      <c r="I1763" s="25">
        <f t="shared" si="336"/>
        <v>3.8297116523381809</v>
      </c>
      <c r="J1763" s="25">
        <f t="shared" si="337"/>
        <v>6.7572205419047515E-4</v>
      </c>
      <c r="K1763" s="25">
        <f t="shared" si="340"/>
        <v>8.5534437239300647E-4</v>
      </c>
      <c r="L1763" s="25">
        <f t="shared" si="338"/>
        <v>0.41243048563641943</v>
      </c>
    </row>
    <row r="1764" spans="1:12" x14ac:dyDescent="0.2">
      <c r="A1764" s="27">
        <f t="shared" si="330"/>
        <v>27.650000000000258</v>
      </c>
      <c r="B1764" s="25">
        <f t="shared" si="331"/>
        <v>186.81617063819868</v>
      </c>
      <c r="C1764" s="25">
        <f t="shared" si="339"/>
        <v>7.8619941946331773</v>
      </c>
      <c r="D1764" s="26">
        <f t="shared" si="332"/>
        <v>8085.1441738309095</v>
      </c>
      <c r="E1764" s="25">
        <f t="shared" si="333"/>
        <v>0.41243048563641943</v>
      </c>
      <c r="F1764" s="28">
        <f>'Lap 1'!B$8*$C1764*$C1764</f>
        <v>0.30905476358222894</v>
      </c>
      <c r="G1764" s="25">
        <f t="shared" si="334"/>
        <v>0.10270000000000001</v>
      </c>
      <c r="H1764" s="25">
        <f t="shared" si="335"/>
        <v>0</v>
      </c>
      <c r="I1764" s="25">
        <f t="shared" si="336"/>
        <v>3.8297116523381809</v>
      </c>
      <c r="J1764" s="25">
        <f t="shared" si="337"/>
        <v>6.7572205419047515E-4</v>
      </c>
      <c r="K1764" s="25">
        <f t="shared" si="340"/>
        <v>8.5534437239300647E-4</v>
      </c>
      <c r="L1764" s="25">
        <f t="shared" si="338"/>
        <v>0.41243048563641943</v>
      </c>
    </row>
    <row r="1765" spans="1:12" x14ac:dyDescent="0.2">
      <c r="A1765" s="27">
        <f t="shared" ref="A1765:A1828" si="341">IF($B1764&gt;=186.45,A1764,A1764+0.05)</f>
        <v>27.650000000000258</v>
      </c>
      <c r="B1765" s="25">
        <f t="shared" ref="B1765:B1828" si="342">IF(B1764&gt;186.45,B1764,$B1764+$C1764*0.05+0.5*0.0025*$K1764)</f>
        <v>186.81617063819868</v>
      </c>
      <c r="C1765" s="25">
        <f t="shared" si="339"/>
        <v>7.8619941946331773</v>
      </c>
      <c r="D1765" s="26">
        <f t="shared" si="332"/>
        <v>8085.1441738309095</v>
      </c>
      <c r="E1765" s="25">
        <f t="shared" si="333"/>
        <v>0.41243048563641943</v>
      </c>
      <c r="F1765" s="28">
        <f>'Lap 1'!B$8*$C1765*$C1765</f>
        <v>0.30905476358222894</v>
      </c>
      <c r="G1765" s="25">
        <f t="shared" si="334"/>
        <v>0.10270000000000001</v>
      </c>
      <c r="H1765" s="25">
        <f t="shared" si="335"/>
        <v>0</v>
      </c>
      <c r="I1765" s="25">
        <f t="shared" si="336"/>
        <v>3.8297116523381809</v>
      </c>
      <c r="J1765" s="25">
        <f t="shared" si="337"/>
        <v>6.7572205419047515E-4</v>
      </c>
      <c r="K1765" s="25">
        <f t="shared" si="340"/>
        <v>8.5534437239300647E-4</v>
      </c>
      <c r="L1765" s="25">
        <f t="shared" si="338"/>
        <v>0.41243048563641943</v>
      </c>
    </row>
    <row r="1766" spans="1:12" x14ac:dyDescent="0.2">
      <c r="A1766" s="27">
        <f t="shared" si="341"/>
        <v>27.650000000000258</v>
      </c>
      <c r="B1766" s="25">
        <f t="shared" si="342"/>
        <v>186.81617063819868</v>
      </c>
      <c r="C1766" s="25">
        <f t="shared" si="339"/>
        <v>7.8619941946331773</v>
      </c>
      <c r="D1766" s="26">
        <f t="shared" si="332"/>
        <v>8085.1441738309095</v>
      </c>
      <c r="E1766" s="25">
        <f t="shared" si="333"/>
        <v>0.41243048563641943</v>
      </c>
      <c r="F1766" s="28">
        <f>'Lap 1'!B$8*$C1766*$C1766</f>
        <v>0.30905476358222894</v>
      </c>
      <c r="G1766" s="25">
        <f t="shared" si="334"/>
        <v>0.10270000000000001</v>
      </c>
      <c r="H1766" s="25">
        <f t="shared" si="335"/>
        <v>0</v>
      </c>
      <c r="I1766" s="25">
        <f t="shared" si="336"/>
        <v>3.8297116523381809</v>
      </c>
      <c r="J1766" s="25">
        <f t="shared" si="337"/>
        <v>6.7572205419047515E-4</v>
      </c>
      <c r="K1766" s="25">
        <f t="shared" si="340"/>
        <v>8.5534437239300647E-4</v>
      </c>
      <c r="L1766" s="25">
        <f t="shared" si="338"/>
        <v>0.41243048563641943</v>
      </c>
    </row>
    <row r="1767" spans="1:12" x14ac:dyDescent="0.2">
      <c r="A1767" s="27">
        <f t="shared" si="341"/>
        <v>27.650000000000258</v>
      </c>
      <c r="B1767" s="25">
        <f t="shared" si="342"/>
        <v>186.81617063819868</v>
      </c>
      <c r="C1767" s="25">
        <f t="shared" si="339"/>
        <v>7.8619941946331773</v>
      </c>
      <c r="D1767" s="26">
        <f t="shared" si="332"/>
        <v>8085.1441738309095</v>
      </c>
      <c r="E1767" s="25">
        <f t="shared" si="333"/>
        <v>0.41243048563641943</v>
      </c>
      <c r="F1767" s="28">
        <f>'Lap 1'!B$8*$C1767*$C1767</f>
        <v>0.30905476358222894</v>
      </c>
      <c r="G1767" s="25">
        <f t="shared" si="334"/>
        <v>0.10270000000000001</v>
      </c>
      <c r="H1767" s="25">
        <f t="shared" si="335"/>
        <v>0</v>
      </c>
      <c r="I1767" s="25">
        <f t="shared" si="336"/>
        <v>3.8297116523381809</v>
      </c>
      <c r="J1767" s="25">
        <f t="shared" si="337"/>
        <v>6.7572205419047515E-4</v>
      </c>
      <c r="K1767" s="25">
        <f t="shared" si="340"/>
        <v>8.5534437239300647E-4</v>
      </c>
      <c r="L1767" s="25">
        <f t="shared" si="338"/>
        <v>0.41243048563641943</v>
      </c>
    </row>
    <row r="1768" spans="1:12" x14ac:dyDescent="0.2">
      <c r="A1768" s="27">
        <f t="shared" si="341"/>
        <v>27.650000000000258</v>
      </c>
      <c r="B1768" s="25">
        <f t="shared" si="342"/>
        <v>186.81617063819868</v>
      </c>
      <c r="C1768" s="25">
        <f t="shared" si="339"/>
        <v>7.8619941946331773</v>
      </c>
      <c r="D1768" s="26">
        <f t="shared" si="332"/>
        <v>8085.1441738309095</v>
      </c>
      <c r="E1768" s="25">
        <f t="shared" si="333"/>
        <v>0.41243048563641943</v>
      </c>
      <c r="F1768" s="28">
        <f>'Lap 1'!B$8*$C1768*$C1768</f>
        <v>0.30905476358222894</v>
      </c>
      <c r="G1768" s="25">
        <f t="shared" si="334"/>
        <v>0.10270000000000001</v>
      </c>
      <c r="H1768" s="25">
        <f t="shared" si="335"/>
        <v>0</v>
      </c>
      <c r="I1768" s="25">
        <f t="shared" si="336"/>
        <v>3.8297116523381809</v>
      </c>
      <c r="J1768" s="25">
        <f t="shared" si="337"/>
        <v>6.7572205419047515E-4</v>
      </c>
      <c r="K1768" s="25">
        <f t="shared" si="340"/>
        <v>8.5534437239300647E-4</v>
      </c>
      <c r="L1768" s="25">
        <f t="shared" si="338"/>
        <v>0.41243048563641943</v>
      </c>
    </row>
    <row r="1769" spans="1:12" x14ac:dyDescent="0.2">
      <c r="A1769" s="27">
        <f t="shared" si="341"/>
        <v>27.650000000000258</v>
      </c>
      <c r="B1769" s="25">
        <f t="shared" si="342"/>
        <v>186.81617063819868</v>
      </c>
      <c r="C1769" s="25">
        <f t="shared" si="339"/>
        <v>7.8619941946331773</v>
      </c>
      <c r="D1769" s="26">
        <f t="shared" si="332"/>
        <v>8085.1441738309095</v>
      </c>
      <c r="E1769" s="25">
        <f t="shared" si="333"/>
        <v>0.41243048563641943</v>
      </c>
      <c r="F1769" s="28">
        <f>'Lap 1'!B$8*$C1769*$C1769</f>
        <v>0.30905476358222894</v>
      </c>
      <c r="G1769" s="25">
        <f t="shared" si="334"/>
        <v>0.10270000000000001</v>
      </c>
      <c r="H1769" s="25">
        <f t="shared" si="335"/>
        <v>0</v>
      </c>
      <c r="I1769" s="25">
        <f t="shared" si="336"/>
        <v>3.8297116523381809</v>
      </c>
      <c r="J1769" s="25">
        <f t="shared" si="337"/>
        <v>6.7572205419047515E-4</v>
      </c>
      <c r="K1769" s="25">
        <f t="shared" si="340"/>
        <v>8.5534437239300647E-4</v>
      </c>
      <c r="L1769" s="25">
        <f t="shared" si="338"/>
        <v>0.41243048563641943</v>
      </c>
    </row>
    <row r="1770" spans="1:12" x14ac:dyDescent="0.2">
      <c r="A1770" s="27">
        <f t="shared" si="341"/>
        <v>27.650000000000258</v>
      </c>
      <c r="B1770" s="25">
        <f t="shared" si="342"/>
        <v>186.81617063819868</v>
      </c>
      <c r="C1770" s="25">
        <f t="shared" si="339"/>
        <v>7.8619941946331773</v>
      </c>
      <c r="D1770" s="26">
        <f t="shared" si="332"/>
        <v>8085.1441738309095</v>
      </c>
      <c r="E1770" s="25">
        <f t="shared" si="333"/>
        <v>0.41243048563641943</v>
      </c>
      <c r="F1770" s="28">
        <f>'Lap 1'!B$8*$C1770*$C1770</f>
        <v>0.30905476358222894</v>
      </c>
      <c r="G1770" s="25">
        <f t="shared" si="334"/>
        <v>0.10270000000000001</v>
      </c>
      <c r="H1770" s="25">
        <f t="shared" si="335"/>
        <v>0</v>
      </c>
      <c r="I1770" s="25">
        <f t="shared" si="336"/>
        <v>3.8297116523381809</v>
      </c>
      <c r="J1770" s="25">
        <f t="shared" si="337"/>
        <v>6.7572205419047515E-4</v>
      </c>
      <c r="K1770" s="25">
        <f t="shared" si="340"/>
        <v>8.5534437239300647E-4</v>
      </c>
      <c r="L1770" s="25">
        <f t="shared" si="338"/>
        <v>0.41243048563641943</v>
      </c>
    </row>
    <row r="1771" spans="1:12" x14ac:dyDescent="0.2">
      <c r="A1771" s="27">
        <f t="shared" si="341"/>
        <v>27.650000000000258</v>
      </c>
      <c r="B1771" s="25">
        <f t="shared" si="342"/>
        <v>186.81617063819868</v>
      </c>
      <c r="C1771" s="25">
        <f t="shared" si="339"/>
        <v>7.8619941946331773</v>
      </c>
      <c r="D1771" s="26">
        <f t="shared" si="332"/>
        <v>8085.1441738309095</v>
      </c>
      <c r="E1771" s="25">
        <f t="shared" si="333"/>
        <v>0.41243048563641943</v>
      </c>
      <c r="F1771" s="28">
        <f>'Lap 1'!B$8*$C1771*$C1771</f>
        <v>0.30905476358222894</v>
      </c>
      <c r="G1771" s="25">
        <f t="shared" si="334"/>
        <v>0.10270000000000001</v>
      </c>
      <c r="H1771" s="25">
        <f t="shared" si="335"/>
        <v>0</v>
      </c>
      <c r="I1771" s="25">
        <f t="shared" si="336"/>
        <v>3.8297116523381809</v>
      </c>
      <c r="J1771" s="25">
        <f t="shared" si="337"/>
        <v>6.7572205419047515E-4</v>
      </c>
      <c r="K1771" s="25">
        <f t="shared" si="340"/>
        <v>8.5534437239300647E-4</v>
      </c>
      <c r="L1771" s="25">
        <f t="shared" si="338"/>
        <v>0.41243048563641943</v>
      </c>
    </row>
    <row r="1772" spans="1:12" x14ac:dyDescent="0.2">
      <c r="A1772" s="27">
        <f t="shared" si="341"/>
        <v>27.650000000000258</v>
      </c>
      <c r="B1772" s="25">
        <f t="shared" si="342"/>
        <v>186.81617063819868</v>
      </c>
      <c r="C1772" s="25">
        <f t="shared" si="339"/>
        <v>7.8619941946331773</v>
      </c>
      <c r="D1772" s="26">
        <f t="shared" si="332"/>
        <v>8085.1441738309095</v>
      </c>
      <c r="E1772" s="25">
        <f t="shared" si="333"/>
        <v>0.41243048563641943</v>
      </c>
      <c r="F1772" s="28">
        <f>'Lap 1'!B$8*$C1772*$C1772</f>
        <v>0.30905476358222894</v>
      </c>
      <c r="G1772" s="25">
        <f t="shared" si="334"/>
        <v>0.10270000000000001</v>
      </c>
      <c r="H1772" s="25">
        <f t="shared" si="335"/>
        <v>0</v>
      </c>
      <c r="I1772" s="25">
        <f t="shared" si="336"/>
        <v>3.8297116523381809</v>
      </c>
      <c r="J1772" s="25">
        <f t="shared" si="337"/>
        <v>6.7572205419047515E-4</v>
      </c>
      <c r="K1772" s="25">
        <f t="shared" si="340"/>
        <v>8.5534437239300647E-4</v>
      </c>
      <c r="L1772" s="25">
        <f t="shared" si="338"/>
        <v>0.41243048563641943</v>
      </c>
    </row>
    <row r="1773" spans="1:12" x14ac:dyDescent="0.2">
      <c r="A1773" s="27">
        <f t="shared" si="341"/>
        <v>27.650000000000258</v>
      </c>
      <c r="B1773" s="25">
        <f t="shared" si="342"/>
        <v>186.81617063819868</v>
      </c>
      <c r="C1773" s="25">
        <f t="shared" si="339"/>
        <v>7.8619941946331773</v>
      </c>
      <c r="D1773" s="26">
        <f t="shared" si="332"/>
        <v>8085.1441738309095</v>
      </c>
      <c r="E1773" s="25">
        <f t="shared" si="333"/>
        <v>0.41243048563641943</v>
      </c>
      <c r="F1773" s="28">
        <f>'Lap 1'!B$8*$C1773*$C1773</f>
        <v>0.30905476358222894</v>
      </c>
      <c r="G1773" s="25">
        <f t="shared" si="334"/>
        <v>0.10270000000000001</v>
      </c>
      <c r="H1773" s="25">
        <f t="shared" si="335"/>
        <v>0</v>
      </c>
      <c r="I1773" s="25">
        <f t="shared" si="336"/>
        <v>3.8297116523381809</v>
      </c>
      <c r="J1773" s="25">
        <f t="shared" si="337"/>
        <v>6.7572205419047515E-4</v>
      </c>
      <c r="K1773" s="25">
        <f t="shared" si="340"/>
        <v>8.5534437239300647E-4</v>
      </c>
      <c r="L1773" s="25">
        <f t="shared" si="338"/>
        <v>0.41243048563641943</v>
      </c>
    </row>
    <row r="1774" spans="1:12" x14ac:dyDescent="0.2">
      <c r="A1774" s="27">
        <f t="shared" si="341"/>
        <v>27.650000000000258</v>
      </c>
      <c r="B1774" s="25">
        <f t="shared" si="342"/>
        <v>186.81617063819868</v>
      </c>
      <c r="C1774" s="25">
        <f t="shared" si="339"/>
        <v>7.8619941946331773</v>
      </c>
      <c r="D1774" s="26">
        <f t="shared" si="332"/>
        <v>8085.1441738309095</v>
      </c>
      <c r="E1774" s="25">
        <f t="shared" si="333"/>
        <v>0.41243048563641943</v>
      </c>
      <c r="F1774" s="28">
        <f>'Lap 1'!B$8*$C1774*$C1774</f>
        <v>0.30905476358222894</v>
      </c>
      <c r="G1774" s="25">
        <f t="shared" si="334"/>
        <v>0.10270000000000001</v>
      </c>
      <c r="H1774" s="25">
        <f t="shared" si="335"/>
        <v>0</v>
      </c>
      <c r="I1774" s="25">
        <f t="shared" si="336"/>
        <v>3.8297116523381809</v>
      </c>
      <c r="J1774" s="25">
        <f t="shared" si="337"/>
        <v>6.7572205419047515E-4</v>
      </c>
      <c r="K1774" s="25">
        <f t="shared" si="340"/>
        <v>8.5534437239300647E-4</v>
      </c>
      <c r="L1774" s="25">
        <f t="shared" si="338"/>
        <v>0.41243048563641943</v>
      </c>
    </row>
    <row r="1775" spans="1:12" x14ac:dyDescent="0.2">
      <c r="A1775" s="27">
        <f t="shared" si="341"/>
        <v>27.650000000000258</v>
      </c>
      <c r="B1775" s="25">
        <f t="shared" si="342"/>
        <v>186.81617063819868</v>
      </c>
      <c r="C1775" s="25">
        <f t="shared" si="339"/>
        <v>7.8619941946331773</v>
      </c>
      <c r="D1775" s="26">
        <f t="shared" si="332"/>
        <v>8085.1441738309095</v>
      </c>
      <c r="E1775" s="25">
        <f t="shared" si="333"/>
        <v>0.41243048563641943</v>
      </c>
      <c r="F1775" s="28">
        <f>'Lap 1'!B$8*$C1775*$C1775</f>
        <v>0.30905476358222894</v>
      </c>
      <c r="G1775" s="25">
        <f t="shared" si="334"/>
        <v>0.10270000000000001</v>
      </c>
      <c r="H1775" s="25">
        <f t="shared" si="335"/>
        <v>0</v>
      </c>
      <c r="I1775" s="25">
        <f t="shared" si="336"/>
        <v>3.8297116523381809</v>
      </c>
      <c r="J1775" s="25">
        <f t="shared" si="337"/>
        <v>6.7572205419047515E-4</v>
      </c>
      <c r="K1775" s="25">
        <f t="shared" si="340"/>
        <v>8.5534437239300647E-4</v>
      </c>
      <c r="L1775" s="25">
        <f t="shared" si="338"/>
        <v>0.41243048563641943</v>
      </c>
    </row>
    <row r="1776" spans="1:12" x14ac:dyDescent="0.2">
      <c r="A1776" s="27">
        <f t="shared" si="341"/>
        <v>27.650000000000258</v>
      </c>
      <c r="B1776" s="25">
        <f t="shared" si="342"/>
        <v>186.81617063819868</v>
      </c>
      <c r="C1776" s="25">
        <f t="shared" si="339"/>
        <v>7.8619941946331773</v>
      </c>
      <c r="D1776" s="26">
        <f t="shared" si="332"/>
        <v>8085.1441738309095</v>
      </c>
      <c r="E1776" s="25">
        <f t="shared" si="333"/>
        <v>0.41243048563641943</v>
      </c>
      <c r="F1776" s="28">
        <f>'Lap 1'!B$8*$C1776*$C1776</f>
        <v>0.30905476358222894</v>
      </c>
      <c r="G1776" s="25">
        <f t="shared" si="334"/>
        <v>0.10270000000000001</v>
      </c>
      <c r="H1776" s="25">
        <f t="shared" si="335"/>
        <v>0</v>
      </c>
      <c r="I1776" s="25">
        <f t="shared" si="336"/>
        <v>3.8297116523381809</v>
      </c>
      <c r="J1776" s="25">
        <f t="shared" si="337"/>
        <v>6.7572205419047515E-4</v>
      </c>
      <c r="K1776" s="25">
        <f t="shared" si="340"/>
        <v>8.5534437239300647E-4</v>
      </c>
      <c r="L1776" s="25">
        <f t="shared" si="338"/>
        <v>0.41243048563641943</v>
      </c>
    </row>
    <row r="1777" spans="1:12" x14ac:dyDescent="0.2">
      <c r="A1777" s="27">
        <f t="shared" si="341"/>
        <v>27.650000000000258</v>
      </c>
      <c r="B1777" s="25">
        <f t="shared" si="342"/>
        <v>186.81617063819868</v>
      </c>
      <c r="C1777" s="25">
        <f t="shared" si="339"/>
        <v>7.8619941946331773</v>
      </c>
      <c r="D1777" s="26">
        <f t="shared" si="332"/>
        <v>8085.1441738309095</v>
      </c>
      <c r="E1777" s="25">
        <f t="shared" si="333"/>
        <v>0.41243048563641943</v>
      </c>
      <c r="F1777" s="28">
        <f>'Lap 1'!B$8*$C1777*$C1777</f>
        <v>0.30905476358222894</v>
      </c>
      <c r="G1777" s="25">
        <f t="shared" si="334"/>
        <v>0.10270000000000001</v>
      </c>
      <c r="H1777" s="25">
        <f t="shared" si="335"/>
        <v>0</v>
      </c>
      <c r="I1777" s="25">
        <f t="shared" si="336"/>
        <v>3.8297116523381809</v>
      </c>
      <c r="J1777" s="25">
        <f t="shared" si="337"/>
        <v>6.7572205419047515E-4</v>
      </c>
      <c r="K1777" s="25">
        <f t="shared" si="340"/>
        <v>8.5534437239300647E-4</v>
      </c>
      <c r="L1777" s="25">
        <f t="shared" si="338"/>
        <v>0.41243048563641943</v>
      </c>
    </row>
    <row r="1778" spans="1:12" x14ac:dyDescent="0.2">
      <c r="A1778" s="27">
        <f t="shared" si="341"/>
        <v>27.650000000000258</v>
      </c>
      <c r="B1778" s="25">
        <f t="shared" si="342"/>
        <v>186.81617063819868</v>
      </c>
      <c r="C1778" s="25">
        <f t="shared" si="339"/>
        <v>7.8619941946331773</v>
      </c>
      <c r="D1778" s="26">
        <f t="shared" si="332"/>
        <v>8085.1441738309095</v>
      </c>
      <c r="E1778" s="25">
        <f t="shared" si="333"/>
        <v>0.41243048563641943</v>
      </c>
      <c r="F1778" s="28">
        <f>'Lap 1'!B$8*$C1778*$C1778</f>
        <v>0.30905476358222894</v>
      </c>
      <c r="G1778" s="25">
        <f t="shared" si="334"/>
        <v>0.10270000000000001</v>
      </c>
      <c r="H1778" s="25">
        <f t="shared" si="335"/>
        <v>0</v>
      </c>
      <c r="I1778" s="25">
        <f t="shared" si="336"/>
        <v>3.8297116523381809</v>
      </c>
      <c r="J1778" s="25">
        <f t="shared" si="337"/>
        <v>6.7572205419047515E-4</v>
      </c>
      <c r="K1778" s="25">
        <f t="shared" si="340"/>
        <v>8.5534437239300647E-4</v>
      </c>
      <c r="L1778" s="25">
        <f t="shared" si="338"/>
        <v>0.41243048563641943</v>
      </c>
    </row>
    <row r="1779" spans="1:12" x14ac:dyDescent="0.2">
      <c r="A1779" s="27">
        <f t="shared" si="341"/>
        <v>27.650000000000258</v>
      </c>
      <c r="B1779" s="25">
        <f t="shared" si="342"/>
        <v>186.81617063819868</v>
      </c>
      <c r="C1779" s="25">
        <f t="shared" si="339"/>
        <v>7.8619941946331773</v>
      </c>
      <c r="D1779" s="26">
        <f t="shared" si="332"/>
        <v>8085.1441738309095</v>
      </c>
      <c r="E1779" s="25">
        <f t="shared" si="333"/>
        <v>0.41243048563641943</v>
      </c>
      <c r="F1779" s="28">
        <f>'Lap 1'!B$8*$C1779*$C1779</f>
        <v>0.30905476358222894</v>
      </c>
      <c r="G1779" s="25">
        <f t="shared" si="334"/>
        <v>0.10270000000000001</v>
      </c>
      <c r="H1779" s="25">
        <f t="shared" si="335"/>
        <v>0</v>
      </c>
      <c r="I1779" s="25">
        <f t="shared" si="336"/>
        <v>3.8297116523381809</v>
      </c>
      <c r="J1779" s="25">
        <f t="shared" si="337"/>
        <v>6.7572205419047515E-4</v>
      </c>
      <c r="K1779" s="25">
        <f t="shared" si="340"/>
        <v>8.5534437239300647E-4</v>
      </c>
      <c r="L1779" s="25">
        <f t="shared" si="338"/>
        <v>0.41243048563641943</v>
      </c>
    </row>
    <row r="1780" spans="1:12" x14ac:dyDescent="0.2">
      <c r="A1780" s="27">
        <f t="shared" si="341"/>
        <v>27.650000000000258</v>
      </c>
      <c r="B1780" s="25">
        <f t="shared" si="342"/>
        <v>186.81617063819868</v>
      </c>
      <c r="C1780" s="25">
        <f t="shared" si="339"/>
        <v>7.8619941946331773</v>
      </c>
      <c r="D1780" s="26">
        <f t="shared" si="332"/>
        <v>8085.1441738309095</v>
      </c>
      <c r="E1780" s="25">
        <f t="shared" si="333"/>
        <v>0.41243048563641943</v>
      </c>
      <c r="F1780" s="28">
        <f>'Lap 1'!B$8*$C1780*$C1780</f>
        <v>0.30905476358222894</v>
      </c>
      <c r="G1780" s="25">
        <f t="shared" si="334"/>
        <v>0.10270000000000001</v>
      </c>
      <c r="H1780" s="25">
        <f t="shared" si="335"/>
        <v>0</v>
      </c>
      <c r="I1780" s="25">
        <f t="shared" si="336"/>
        <v>3.8297116523381809</v>
      </c>
      <c r="J1780" s="25">
        <f t="shared" si="337"/>
        <v>6.7572205419047515E-4</v>
      </c>
      <c r="K1780" s="25">
        <f t="shared" si="340"/>
        <v>8.5534437239300647E-4</v>
      </c>
      <c r="L1780" s="25">
        <f t="shared" si="338"/>
        <v>0.41243048563641943</v>
      </c>
    </row>
    <row r="1781" spans="1:12" x14ac:dyDescent="0.2">
      <c r="A1781" s="27">
        <f t="shared" si="341"/>
        <v>27.650000000000258</v>
      </c>
      <c r="B1781" s="25">
        <f t="shared" si="342"/>
        <v>186.81617063819868</v>
      </c>
      <c r="C1781" s="25">
        <f t="shared" si="339"/>
        <v>7.8619941946331773</v>
      </c>
      <c r="D1781" s="26">
        <f t="shared" si="332"/>
        <v>8085.1441738309095</v>
      </c>
      <c r="E1781" s="25">
        <f t="shared" si="333"/>
        <v>0.41243048563641943</v>
      </c>
      <c r="F1781" s="28">
        <f>'Lap 1'!B$8*$C1781*$C1781</f>
        <v>0.30905476358222894</v>
      </c>
      <c r="G1781" s="25">
        <f t="shared" si="334"/>
        <v>0.10270000000000001</v>
      </c>
      <c r="H1781" s="25">
        <f t="shared" si="335"/>
        <v>0</v>
      </c>
      <c r="I1781" s="25">
        <f t="shared" si="336"/>
        <v>3.8297116523381809</v>
      </c>
      <c r="J1781" s="25">
        <f t="shared" si="337"/>
        <v>6.7572205419047515E-4</v>
      </c>
      <c r="K1781" s="25">
        <f t="shared" si="340"/>
        <v>8.5534437239300647E-4</v>
      </c>
      <c r="L1781" s="25">
        <f t="shared" si="338"/>
        <v>0.41243048563641943</v>
      </c>
    </row>
    <row r="1782" spans="1:12" x14ac:dyDescent="0.2">
      <c r="A1782" s="27">
        <f t="shared" si="341"/>
        <v>27.650000000000258</v>
      </c>
      <c r="B1782" s="25">
        <f t="shared" si="342"/>
        <v>186.81617063819868</v>
      </c>
      <c r="C1782" s="25">
        <f t="shared" si="339"/>
        <v>7.8619941946331773</v>
      </c>
      <c r="D1782" s="26">
        <f t="shared" si="332"/>
        <v>8085.1441738309095</v>
      </c>
      <c r="E1782" s="25">
        <f t="shared" si="333"/>
        <v>0.41243048563641943</v>
      </c>
      <c r="F1782" s="28">
        <f>'Lap 1'!B$8*$C1782*$C1782</f>
        <v>0.30905476358222894</v>
      </c>
      <c r="G1782" s="25">
        <f t="shared" si="334"/>
        <v>0.10270000000000001</v>
      </c>
      <c r="H1782" s="25">
        <f t="shared" si="335"/>
        <v>0</v>
      </c>
      <c r="I1782" s="25">
        <f t="shared" si="336"/>
        <v>3.8297116523381809</v>
      </c>
      <c r="J1782" s="25">
        <f t="shared" si="337"/>
        <v>6.7572205419047515E-4</v>
      </c>
      <c r="K1782" s="25">
        <f t="shared" si="340"/>
        <v>8.5534437239300647E-4</v>
      </c>
      <c r="L1782" s="25">
        <f t="shared" si="338"/>
        <v>0.41243048563641943</v>
      </c>
    </row>
    <row r="1783" spans="1:12" x14ac:dyDescent="0.2">
      <c r="A1783" s="27">
        <f t="shared" si="341"/>
        <v>27.650000000000258</v>
      </c>
      <c r="B1783" s="25">
        <f t="shared" si="342"/>
        <v>186.81617063819868</v>
      </c>
      <c r="C1783" s="25">
        <f t="shared" si="339"/>
        <v>7.8619941946331773</v>
      </c>
      <c r="D1783" s="26">
        <f t="shared" si="332"/>
        <v>8085.1441738309095</v>
      </c>
      <c r="E1783" s="25">
        <f t="shared" si="333"/>
        <v>0.41243048563641943</v>
      </c>
      <c r="F1783" s="28">
        <f>'Lap 1'!B$8*$C1783*$C1783</f>
        <v>0.30905476358222894</v>
      </c>
      <c r="G1783" s="25">
        <f t="shared" si="334"/>
        <v>0.10270000000000001</v>
      </c>
      <c r="H1783" s="25">
        <f t="shared" si="335"/>
        <v>0</v>
      </c>
      <c r="I1783" s="25">
        <f t="shared" si="336"/>
        <v>3.8297116523381809</v>
      </c>
      <c r="J1783" s="25">
        <f t="shared" si="337"/>
        <v>6.7572205419047515E-4</v>
      </c>
      <c r="K1783" s="25">
        <f t="shared" si="340"/>
        <v>8.5534437239300647E-4</v>
      </c>
      <c r="L1783" s="25">
        <f t="shared" si="338"/>
        <v>0.41243048563641943</v>
      </c>
    </row>
    <row r="1784" spans="1:12" x14ac:dyDescent="0.2">
      <c r="A1784" s="27">
        <f t="shared" si="341"/>
        <v>27.650000000000258</v>
      </c>
      <c r="B1784" s="25">
        <f t="shared" si="342"/>
        <v>186.81617063819868</v>
      </c>
      <c r="C1784" s="25">
        <f t="shared" si="339"/>
        <v>7.8619941946331773</v>
      </c>
      <c r="D1784" s="26">
        <f t="shared" si="332"/>
        <v>8085.1441738309095</v>
      </c>
      <c r="E1784" s="25">
        <f t="shared" si="333"/>
        <v>0.41243048563641943</v>
      </c>
      <c r="F1784" s="28">
        <f>'Lap 1'!B$8*$C1784*$C1784</f>
        <v>0.30905476358222894</v>
      </c>
      <c r="G1784" s="25">
        <f t="shared" si="334"/>
        <v>0.10270000000000001</v>
      </c>
      <c r="H1784" s="25">
        <f t="shared" si="335"/>
        <v>0</v>
      </c>
      <c r="I1784" s="25">
        <f t="shared" si="336"/>
        <v>3.8297116523381809</v>
      </c>
      <c r="J1784" s="25">
        <f t="shared" si="337"/>
        <v>6.7572205419047515E-4</v>
      </c>
      <c r="K1784" s="25">
        <f t="shared" si="340"/>
        <v>8.5534437239300647E-4</v>
      </c>
      <c r="L1784" s="25">
        <f t="shared" si="338"/>
        <v>0.41243048563641943</v>
      </c>
    </row>
    <row r="1785" spans="1:12" x14ac:dyDescent="0.2">
      <c r="A1785" s="27">
        <f t="shared" si="341"/>
        <v>27.650000000000258</v>
      </c>
      <c r="B1785" s="25">
        <f t="shared" si="342"/>
        <v>186.81617063819868</v>
      </c>
      <c r="C1785" s="25">
        <f t="shared" si="339"/>
        <v>7.8619941946331773</v>
      </c>
      <c r="D1785" s="26">
        <f t="shared" si="332"/>
        <v>8085.1441738309095</v>
      </c>
      <c r="E1785" s="25">
        <f t="shared" si="333"/>
        <v>0.41243048563641943</v>
      </c>
      <c r="F1785" s="28">
        <f>'Lap 1'!B$8*$C1785*$C1785</f>
        <v>0.30905476358222894</v>
      </c>
      <c r="G1785" s="25">
        <f t="shared" si="334"/>
        <v>0.10270000000000001</v>
      </c>
      <c r="H1785" s="25">
        <f t="shared" si="335"/>
        <v>0</v>
      </c>
      <c r="I1785" s="25">
        <f t="shared" si="336"/>
        <v>3.8297116523381809</v>
      </c>
      <c r="J1785" s="25">
        <f t="shared" si="337"/>
        <v>6.7572205419047515E-4</v>
      </c>
      <c r="K1785" s="25">
        <f t="shared" si="340"/>
        <v>8.5534437239300647E-4</v>
      </c>
      <c r="L1785" s="25">
        <f t="shared" si="338"/>
        <v>0.41243048563641943</v>
      </c>
    </row>
    <row r="1786" spans="1:12" x14ac:dyDescent="0.2">
      <c r="A1786" s="27">
        <f t="shared" si="341"/>
        <v>27.650000000000258</v>
      </c>
      <c r="B1786" s="25">
        <f t="shared" si="342"/>
        <v>186.81617063819868</v>
      </c>
      <c r="C1786" s="25">
        <f t="shared" si="339"/>
        <v>7.8619941946331773</v>
      </c>
      <c r="D1786" s="26">
        <f t="shared" si="332"/>
        <v>8085.1441738309095</v>
      </c>
      <c r="E1786" s="25">
        <f t="shared" si="333"/>
        <v>0.41243048563641943</v>
      </c>
      <c r="F1786" s="28">
        <f>'Lap 1'!B$8*$C1786*$C1786</f>
        <v>0.30905476358222894</v>
      </c>
      <c r="G1786" s="25">
        <f t="shared" si="334"/>
        <v>0.10270000000000001</v>
      </c>
      <c r="H1786" s="25">
        <f t="shared" si="335"/>
        <v>0</v>
      </c>
      <c r="I1786" s="25">
        <f t="shared" si="336"/>
        <v>3.8297116523381809</v>
      </c>
      <c r="J1786" s="25">
        <f t="shared" si="337"/>
        <v>6.7572205419047515E-4</v>
      </c>
      <c r="K1786" s="25">
        <f t="shared" si="340"/>
        <v>8.5534437239300647E-4</v>
      </c>
      <c r="L1786" s="25">
        <f t="shared" si="338"/>
        <v>0.41243048563641943</v>
      </c>
    </row>
    <row r="1787" spans="1:12" x14ac:dyDescent="0.2">
      <c r="A1787" s="27">
        <f t="shared" si="341"/>
        <v>27.650000000000258</v>
      </c>
      <c r="B1787" s="25">
        <f t="shared" si="342"/>
        <v>186.81617063819868</v>
      </c>
      <c r="C1787" s="25">
        <f t="shared" si="339"/>
        <v>7.8619941946331773</v>
      </c>
      <c r="D1787" s="26">
        <f t="shared" si="332"/>
        <v>8085.1441738309095</v>
      </c>
      <c r="E1787" s="25">
        <f t="shared" si="333"/>
        <v>0.41243048563641943</v>
      </c>
      <c r="F1787" s="28">
        <f>'Lap 1'!B$8*$C1787*$C1787</f>
        <v>0.30905476358222894</v>
      </c>
      <c r="G1787" s="25">
        <f t="shared" si="334"/>
        <v>0.10270000000000001</v>
      </c>
      <c r="H1787" s="25">
        <f t="shared" si="335"/>
        <v>0</v>
      </c>
      <c r="I1787" s="25">
        <f t="shared" si="336"/>
        <v>3.8297116523381809</v>
      </c>
      <c r="J1787" s="25">
        <f t="shared" si="337"/>
        <v>6.7572205419047515E-4</v>
      </c>
      <c r="K1787" s="25">
        <f t="shared" si="340"/>
        <v>8.5534437239300647E-4</v>
      </c>
      <c r="L1787" s="25">
        <f t="shared" si="338"/>
        <v>0.41243048563641943</v>
      </c>
    </row>
    <row r="1788" spans="1:12" x14ac:dyDescent="0.2">
      <c r="A1788" s="27">
        <f t="shared" si="341"/>
        <v>27.650000000000258</v>
      </c>
      <c r="B1788" s="25">
        <f t="shared" si="342"/>
        <v>186.81617063819868</v>
      </c>
      <c r="C1788" s="25">
        <f t="shared" si="339"/>
        <v>7.8619941946331773</v>
      </c>
      <c r="D1788" s="26">
        <f t="shared" si="332"/>
        <v>8085.1441738309095</v>
      </c>
      <c r="E1788" s="25">
        <f t="shared" si="333"/>
        <v>0.41243048563641943</v>
      </c>
      <c r="F1788" s="28">
        <f>'Lap 1'!B$8*$C1788*$C1788</f>
        <v>0.30905476358222894</v>
      </c>
      <c r="G1788" s="25">
        <f t="shared" si="334"/>
        <v>0.10270000000000001</v>
      </c>
      <c r="H1788" s="25">
        <f t="shared" si="335"/>
        <v>0</v>
      </c>
      <c r="I1788" s="25">
        <f t="shared" si="336"/>
        <v>3.8297116523381809</v>
      </c>
      <c r="J1788" s="25">
        <f t="shared" si="337"/>
        <v>6.7572205419047515E-4</v>
      </c>
      <c r="K1788" s="25">
        <f t="shared" si="340"/>
        <v>8.5534437239300647E-4</v>
      </c>
      <c r="L1788" s="25">
        <f t="shared" si="338"/>
        <v>0.41243048563641943</v>
      </c>
    </row>
    <row r="1789" spans="1:12" x14ac:dyDescent="0.2">
      <c r="A1789" s="27">
        <f t="shared" si="341"/>
        <v>27.650000000000258</v>
      </c>
      <c r="B1789" s="25">
        <f t="shared" si="342"/>
        <v>186.81617063819868</v>
      </c>
      <c r="C1789" s="25">
        <f t="shared" si="339"/>
        <v>7.8619941946331773</v>
      </c>
      <c r="D1789" s="26">
        <f t="shared" si="332"/>
        <v>8085.1441738309095</v>
      </c>
      <c r="E1789" s="25">
        <f t="shared" si="333"/>
        <v>0.41243048563641943</v>
      </c>
      <c r="F1789" s="28">
        <f>'Lap 1'!B$8*$C1789*$C1789</f>
        <v>0.30905476358222894</v>
      </c>
      <c r="G1789" s="25">
        <f t="shared" si="334"/>
        <v>0.10270000000000001</v>
      </c>
      <c r="H1789" s="25">
        <f t="shared" si="335"/>
        <v>0</v>
      </c>
      <c r="I1789" s="25">
        <f t="shared" si="336"/>
        <v>3.8297116523381809</v>
      </c>
      <c r="J1789" s="25">
        <f t="shared" si="337"/>
        <v>6.7572205419047515E-4</v>
      </c>
      <c r="K1789" s="25">
        <f t="shared" si="340"/>
        <v>8.5534437239300647E-4</v>
      </c>
      <c r="L1789" s="25">
        <f t="shared" si="338"/>
        <v>0.41243048563641943</v>
      </c>
    </row>
    <row r="1790" spans="1:12" x14ac:dyDescent="0.2">
      <c r="A1790" s="27">
        <f t="shared" si="341"/>
        <v>27.650000000000258</v>
      </c>
      <c r="B1790" s="25">
        <f t="shared" si="342"/>
        <v>186.81617063819868</v>
      </c>
      <c r="C1790" s="25">
        <f t="shared" si="339"/>
        <v>7.8619941946331773</v>
      </c>
      <c r="D1790" s="26">
        <f t="shared" si="332"/>
        <v>8085.1441738309095</v>
      </c>
      <c r="E1790" s="25">
        <f t="shared" si="333"/>
        <v>0.41243048563641943</v>
      </c>
      <c r="F1790" s="28">
        <f>'Lap 1'!B$8*$C1790*$C1790</f>
        <v>0.30905476358222894</v>
      </c>
      <c r="G1790" s="25">
        <f t="shared" si="334"/>
        <v>0.10270000000000001</v>
      </c>
      <c r="H1790" s="25">
        <f t="shared" si="335"/>
        <v>0</v>
      </c>
      <c r="I1790" s="25">
        <f t="shared" si="336"/>
        <v>3.8297116523381809</v>
      </c>
      <c r="J1790" s="25">
        <f t="shared" si="337"/>
        <v>6.7572205419047515E-4</v>
      </c>
      <c r="K1790" s="25">
        <f t="shared" si="340"/>
        <v>8.5534437239300647E-4</v>
      </c>
      <c r="L1790" s="25">
        <f t="shared" si="338"/>
        <v>0.41243048563641943</v>
      </c>
    </row>
    <row r="1791" spans="1:12" x14ac:dyDescent="0.2">
      <c r="A1791" s="27">
        <f t="shared" si="341"/>
        <v>27.650000000000258</v>
      </c>
      <c r="B1791" s="25">
        <f t="shared" si="342"/>
        <v>186.81617063819868</v>
      </c>
      <c r="C1791" s="25">
        <f t="shared" si="339"/>
        <v>7.8619941946331773</v>
      </c>
      <c r="D1791" s="26">
        <f t="shared" si="332"/>
        <v>8085.1441738309095</v>
      </c>
      <c r="E1791" s="25">
        <f t="shared" si="333"/>
        <v>0.41243048563641943</v>
      </c>
      <c r="F1791" s="28">
        <f>'Lap 1'!B$8*$C1791*$C1791</f>
        <v>0.30905476358222894</v>
      </c>
      <c r="G1791" s="25">
        <f t="shared" si="334"/>
        <v>0.10270000000000001</v>
      </c>
      <c r="H1791" s="25">
        <f t="shared" si="335"/>
        <v>0</v>
      </c>
      <c r="I1791" s="25">
        <f t="shared" si="336"/>
        <v>3.8297116523381809</v>
      </c>
      <c r="J1791" s="25">
        <f t="shared" si="337"/>
        <v>6.7572205419047515E-4</v>
      </c>
      <c r="K1791" s="25">
        <f t="shared" si="340"/>
        <v>8.5534437239300647E-4</v>
      </c>
      <c r="L1791" s="25">
        <f t="shared" si="338"/>
        <v>0.41243048563641943</v>
      </c>
    </row>
    <row r="1792" spans="1:12" x14ac:dyDescent="0.2">
      <c r="A1792" s="27">
        <f t="shared" si="341"/>
        <v>27.650000000000258</v>
      </c>
      <c r="B1792" s="25">
        <f t="shared" si="342"/>
        <v>186.81617063819868</v>
      </c>
      <c r="C1792" s="25">
        <f t="shared" si="339"/>
        <v>7.8619941946331773</v>
      </c>
      <c r="D1792" s="26">
        <f t="shared" si="332"/>
        <v>8085.1441738309095</v>
      </c>
      <c r="E1792" s="25">
        <f t="shared" si="333"/>
        <v>0.41243048563641943</v>
      </c>
      <c r="F1792" s="28">
        <f>'Lap 1'!B$8*$C1792*$C1792</f>
        <v>0.30905476358222894</v>
      </c>
      <c r="G1792" s="25">
        <f t="shared" si="334"/>
        <v>0.10270000000000001</v>
      </c>
      <c r="H1792" s="25">
        <f t="shared" si="335"/>
        <v>0</v>
      </c>
      <c r="I1792" s="25">
        <f t="shared" si="336"/>
        <v>3.8297116523381809</v>
      </c>
      <c r="J1792" s="25">
        <f t="shared" si="337"/>
        <v>6.7572205419047515E-4</v>
      </c>
      <c r="K1792" s="25">
        <f t="shared" si="340"/>
        <v>8.5534437239300647E-4</v>
      </c>
      <c r="L1792" s="25">
        <f t="shared" si="338"/>
        <v>0.41243048563641943</v>
      </c>
    </row>
    <row r="1793" spans="1:12" x14ac:dyDescent="0.2">
      <c r="A1793" s="27">
        <f t="shared" si="341"/>
        <v>27.650000000000258</v>
      </c>
      <c r="B1793" s="25">
        <f t="shared" si="342"/>
        <v>186.81617063819868</v>
      </c>
      <c r="C1793" s="25">
        <f t="shared" si="339"/>
        <v>7.8619941946331773</v>
      </c>
      <c r="D1793" s="26">
        <f t="shared" si="332"/>
        <v>8085.1441738309095</v>
      </c>
      <c r="E1793" s="25">
        <f t="shared" si="333"/>
        <v>0.41243048563641943</v>
      </c>
      <c r="F1793" s="28">
        <f>'Lap 1'!B$8*$C1793*$C1793</f>
        <v>0.30905476358222894</v>
      </c>
      <c r="G1793" s="25">
        <f t="shared" si="334"/>
        <v>0.10270000000000001</v>
      </c>
      <c r="H1793" s="25">
        <f t="shared" si="335"/>
        <v>0</v>
      </c>
      <c r="I1793" s="25">
        <f t="shared" si="336"/>
        <v>3.8297116523381809</v>
      </c>
      <c r="J1793" s="25">
        <f t="shared" si="337"/>
        <v>6.7572205419047515E-4</v>
      </c>
      <c r="K1793" s="25">
        <f t="shared" si="340"/>
        <v>8.5534437239300647E-4</v>
      </c>
      <c r="L1793" s="25">
        <f t="shared" si="338"/>
        <v>0.41243048563641943</v>
      </c>
    </row>
    <row r="1794" spans="1:12" x14ac:dyDescent="0.2">
      <c r="A1794" s="27">
        <f t="shared" si="341"/>
        <v>27.650000000000258</v>
      </c>
      <c r="B1794" s="25">
        <f t="shared" si="342"/>
        <v>186.81617063819868</v>
      </c>
      <c r="C1794" s="25">
        <f t="shared" si="339"/>
        <v>7.8619941946331773</v>
      </c>
      <c r="D1794" s="26">
        <f t="shared" si="332"/>
        <v>8085.1441738309095</v>
      </c>
      <c r="E1794" s="25">
        <f t="shared" si="333"/>
        <v>0.41243048563641943</v>
      </c>
      <c r="F1794" s="28">
        <f>'Lap 1'!B$8*$C1794*$C1794</f>
        <v>0.30905476358222894</v>
      </c>
      <c r="G1794" s="25">
        <f t="shared" si="334"/>
        <v>0.10270000000000001</v>
      </c>
      <c r="H1794" s="25">
        <f t="shared" si="335"/>
        <v>0</v>
      </c>
      <c r="I1794" s="25">
        <f t="shared" si="336"/>
        <v>3.8297116523381809</v>
      </c>
      <c r="J1794" s="25">
        <f t="shared" si="337"/>
        <v>6.7572205419047515E-4</v>
      </c>
      <c r="K1794" s="25">
        <f t="shared" si="340"/>
        <v>8.5534437239300647E-4</v>
      </c>
      <c r="L1794" s="25">
        <f t="shared" si="338"/>
        <v>0.41243048563641943</v>
      </c>
    </row>
    <row r="1795" spans="1:12" x14ac:dyDescent="0.2">
      <c r="A1795" s="27">
        <f t="shared" si="341"/>
        <v>27.650000000000258</v>
      </c>
      <c r="B1795" s="25">
        <f t="shared" si="342"/>
        <v>186.81617063819868</v>
      </c>
      <c r="C1795" s="25">
        <f t="shared" si="339"/>
        <v>7.8619941946331773</v>
      </c>
      <c r="D1795" s="26">
        <f t="shared" si="332"/>
        <v>8085.1441738309095</v>
      </c>
      <c r="E1795" s="25">
        <f t="shared" si="333"/>
        <v>0.41243048563641943</v>
      </c>
      <c r="F1795" s="28">
        <f>'Lap 1'!B$8*$C1795*$C1795</f>
        <v>0.30905476358222894</v>
      </c>
      <c r="G1795" s="25">
        <f t="shared" si="334"/>
        <v>0.10270000000000001</v>
      </c>
      <c r="H1795" s="25">
        <f t="shared" si="335"/>
        <v>0</v>
      </c>
      <c r="I1795" s="25">
        <f t="shared" si="336"/>
        <v>3.8297116523381809</v>
      </c>
      <c r="J1795" s="25">
        <f t="shared" si="337"/>
        <v>6.7572205419047515E-4</v>
      </c>
      <c r="K1795" s="25">
        <f t="shared" si="340"/>
        <v>8.5534437239300647E-4</v>
      </c>
      <c r="L1795" s="25">
        <f t="shared" si="338"/>
        <v>0.41243048563641943</v>
      </c>
    </row>
    <row r="1796" spans="1:12" x14ac:dyDescent="0.2">
      <c r="A1796" s="27">
        <f t="shared" si="341"/>
        <v>27.650000000000258</v>
      </c>
      <c r="B1796" s="25">
        <f t="shared" si="342"/>
        <v>186.81617063819868</v>
      </c>
      <c r="C1796" s="25">
        <f t="shared" si="339"/>
        <v>7.8619941946331773</v>
      </c>
      <c r="D1796" s="26">
        <f t="shared" si="332"/>
        <v>8085.1441738309095</v>
      </c>
      <c r="E1796" s="25">
        <f t="shared" si="333"/>
        <v>0.41243048563641943</v>
      </c>
      <c r="F1796" s="28">
        <f>'Lap 1'!B$8*$C1796*$C1796</f>
        <v>0.30905476358222894</v>
      </c>
      <c r="G1796" s="25">
        <f t="shared" si="334"/>
        <v>0.10270000000000001</v>
      </c>
      <c r="H1796" s="25">
        <f t="shared" si="335"/>
        <v>0</v>
      </c>
      <c r="I1796" s="25">
        <f t="shared" si="336"/>
        <v>3.8297116523381809</v>
      </c>
      <c r="J1796" s="25">
        <f t="shared" si="337"/>
        <v>6.7572205419047515E-4</v>
      </c>
      <c r="K1796" s="25">
        <f t="shared" si="340"/>
        <v>8.5534437239300647E-4</v>
      </c>
      <c r="L1796" s="25">
        <f t="shared" si="338"/>
        <v>0.41243048563641943</v>
      </c>
    </row>
    <row r="1797" spans="1:12" x14ac:dyDescent="0.2">
      <c r="A1797" s="27">
        <f t="shared" si="341"/>
        <v>27.650000000000258</v>
      </c>
      <c r="B1797" s="25">
        <f t="shared" si="342"/>
        <v>186.81617063819868</v>
      </c>
      <c r="C1797" s="25">
        <f t="shared" si="339"/>
        <v>7.8619941946331773</v>
      </c>
      <c r="D1797" s="26">
        <f t="shared" si="332"/>
        <v>8085.1441738309095</v>
      </c>
      <c r="E1797" s="25">
        <f t="shared" si="333"/>
        <v>0.41243048563641943</v>
      </c>
      <c r="F1797" s="28">
        <f>'Lap 1'!B$8*$C1797*$C1797</f>
        <v>0.30905476358222894</v>
      </c>
      <c r="G1797" s="25">
        <f t="shared" si="334"/>
        <v>0.10270000000000001</v>
      </c>
      <c r="H1797" s="25">
        <f t="shared" si="335"/>
        <v>0</v>
      </c>
      <c r="I1797" s="25">
        <f t="shared" si="336"/>
        <v>3.8297116523381809</v>
      </c>
      <c r="J1797" s="25">
        <f t="shared" si="337"/>
        <v>6.7572205419047515E-4</v>
      </c>
      <c r="K1797" s="25">
        <f t="shared" si="340"/>
        <v>8.5534437239300647E-4</v>
      </c>
      <c r="L1797" s="25">
        <f t="shared" si="338"/>
        <v>0.41243048563641943</v>
      </c>
    </row>
    <row r="1798" spans="1:12" x14ac:dyDescent="0.2">
      <c r="A1798" s="27">
        <f t="shared" si="341"/>
        <v>27.650000000000258</v>
      </c>
      <c r="B1798" s="25">
        <f t="shared" si="342"/>
        <v>186.81617063819868</v>
      </c>
      <c r="C1798" s="25">
        <f t="shared" si="339"/>
        <v>7.8619941946331773</v>
      </c>
      <c r="D1798" s="26">
        <f t="shared" si="332"/>
        <v>8085.1441738309095</v>
      </c>
      <c r="E1798" s="25">
        <f t="shared" si="333"/>
        <v>0.41243048563641943</v>
      </c>
      <c r="F1798" s="28">
        <f>'Lap 1'!B$8*$C1798*$C1798</f>
        <v>0.30905476358222894</v>
      </c>
      <c r="G1798" s="25">
        <f t="shared" si="334"/>
        <v>0.10270000000000001</v>
      </c>
      <c r="H1798" s="25">
        <f t="shared" si="335"/>
        <v>0</v>
      </c>
      <c r="I1798" s="25">
        <f t="shared" si="336"/>
        <v>3.8297116523381809</v>
      </c>
      <c r="J1798" s="25">
        <f t="shared" si="337"/>
        <v>6.7572205419047515E-4</v>
      </c>
      <c r="K1798" s="25">
        <f t="shared" si="340"/>
        <v>8.5534437239300647E-4</v>
      </c>
      <c r="L1798" s="25">
        <f t="shared" si="338"/>
        <v>0.41243048563641943</v>
      </c>
    </row>
    <row r="1799" spans="1:12" x14ac:dyDescent="0.2">
      <c r="A1799" s="27">
        <f t="shared" si="341"/>
        <v>27.650000000000258</v>
      </c>
      <c r="B1799" s="25">
        <f t="shared" si="342"/>
        <v>186.81617063819868</v>
      </c>
      <c r="C1799" s="25">
        <f t="shared" si="339"/>
        <v>7.8619941946331773</v>
      </c>
      <c r="D1799" s="26">
        <f t="shared" si="332"/>
        <v>8085.1441738309095</v>
      </c>
      <c r="E1799" s="25">
        <f t="shared" si="333"/>
        <v>0.41243048563641943</v>
      </c>
      <c r="F1799" s="28">
        <f>'Lap 1'!B$8*$C1799*$C1799</f>
        <v>0.30905476358222894</v>
      </c>
      <c r="G1799" s="25">
        <f t="shared" si="334"/>
        <v>0.10270000000000001</v>
      </c>
      <c r="H1799" s="25">
        <f t="shared" si="335"/>
        <v>0</v>
      </c>
      <c r="I1799" s="25">
        <f t="shared" si="336"/>
        <v>3.8297116523381809</v>
      </c>
      <c r="J1799" s="25">
        <f t="shared" si="337"/>
        <v>6.7572205419047515E-4</v>
      </c>
      <c r="K1799" s="25">
        <f t="shared" si="340"/>
        <v>8.5534437239300647E-4</v>
      </c>
      <c r="L1799" s="25">
        <f t="shared" si="338"/>
        <v>0.41243048563641943</v>
      </c>
    </row>
    <row r="1800" spans="1:12" x14ac:dyDescent="0.2">
      <c r="A1800" s="27">
        <f t="shared" si="341"/>
        <v>27.650000000000258</v>
      </c>
      <c r="B1800" s="25">
        <f t="shared" si="342"/>
        <v>186.81617063819868</v>
      </c>
      <c r="C1800" s="25">
        <f t="shared" si="339"/>
        <v>7.8619941946331773</v>
      </c>
      <c r="D1800" s="26">
        <f t="shared" si="332"/>
        <v>8085.1441738309095</v>
      </c>
      <c r="E1800" s="25">
        <f t="shared" si="333"/>
        <v>0.41243048563641943</v>
      </c>
      <c r="F1800" s="28">
        <f>'Lap 1'!B$8*$C1800*$C1800</f>
        <v>0.30905476358222894</v>
      </c>
      <c r="G1800" s="25">
        <f t="shared" si="334"/>
        <v>0.10270000000000001</v>
      </c>
      <c r="H1800" s="25">
        <f t="shared" si="335"/>
        <v>0</v>
      </c>
      <c r="I1800" s="25">
        <f t="shared" si="336"/>
        <v>3.8297116523381809</v>
      </c>
      <c r="J1800" s="25">
        <f t="shared" si="337"/>
        <v>6.7572205419047515E-4</v>
      </c>
      <c r="K1800" s="25">
        <f t="shared" si="340"/>
        <v>8.5534437239300647E-4</v>
      </c>
      <c r="L1800" s="25">
        <f t="shared" si="338"/>
        <v>0.41243048563641943</v>
      </c>
    </row>
    <row r="1801" spans="1:12" x14ac:dyDescent="0.2">
      <c r="A1801" s="27">
        <f t="shared" si="341"/>
        <v>27.650000000000258</v>
      </c>
      <c r="B1801" s="25">
        <f t="shared" si="342"/>
        <v>186.81617063819868</v>
      </c>
      <c r="C1801" s="25">
        <f t="shared" si="339"/>
        <v>7.8619941946331773</v>
      </c>
      <c r="D1801" s="26">
        <f t="shared" si="332"/>
        <v>8085.1441738309095</v>
      </c>
      <c r="E1801" s="25">
        <f t="shared" si="333"/>
        <v>0.41243048563641943</v>
      </c>
      <c r="F1801" s="28">
        <f>'Lap 1'!B$8*$C1801*$C1801</f>
        <v>0.30905476358222894</v>
      </c>
      <c r="G1801" s="25">
        <f t="shared" si="334"/>
        <v>0.10270000000000001</v>
      </c>
      <c r="H1801" s="25">
        <f t="shared" si="335"/>
        <v>0</v>
      </c>
      <c r="I1801" s="25">
        <f t="shared" si="336"/>
        <v>3.8297116523381809</v>
      </c>
      <c r="J1801" s="25">
        <f t="shared" si="337"/>
        <v>6.7572205419047515E-4</v>
      </c>
      <c r="K1801" s="25">
        <f t="shared" si="340"/>
        <v>8.5534437239300647E-4</v>
      </c>
      <c r="L1801" s="25">
        <f t="shared" si="338"/>
        <v>0.41243048563641943</v>
      </c>
    </row>
    <row r="1802" spans="1:12" x14ac:dyDescent="0.2">
      <c r="A1802" s="27">
        <f t="shared" si="341"/>
        <v>27.650000000000258</v>
      </c>
      <c r="B1802" s="25">
        <f t="shared" si="342"/>
        <v>186.81617063819868</v>
      </c>
      <c r="C1802" s="25">
        <f t="shared" si="339"/>
        <v>7.8619941946331773</v>
      </c>
      <c r="D1802" s="26">
        <f t="shared" si="332"/>
        <v>8085.1441738309095</v>
      </c>
      <c r="E1802" s="25">
        <f t="shared" si="333"/>
        <v>0.41243048563641943</v>
      </c>
      <c r="F1802" s="28">
        <f>'Lap 1'!B$8*$C1802*$C1802</f>
        <v>0.30905476358222894</v>
      </c>
      <c r="G1802" s="25">
        <f t="shared" si="334"/>
        <v>0.10270000000000001</v>
      </c>
      <c r="H1802" s="25">
        <f t="shared" si="335"/>
        <v>0</v>
      </c>
      <c r="I1802" s="25">
        <f t="shared" si="336"/>
        <v>3.8297116523381809</v>
      </c>
      <c r="J1802" s="25">
        <f t="shared" si="337"/>
        <v>6.7572205419047515E-4</v>
      </c>
      <c r="K1802" s="25">
        <f t="shared" si="340"/>
        <v>8.5534437239300647E-4</v>
      </c>
      <c r="L1802" s="25">
        <f t="shared" si="338"/>
        <v>0.41243048563641943</v>
      </c>
    </row>
    <row r="1803" spans="1:12" x14ac:dyDescent="0.2">
      <c r="A1803" s="27">
        <f t="shared" si="341"/>
        <v>27.650000000000258</v>
      </c>
      <c r="B1803" s="25">
        <f t="shared" si="342"/>
        <v>186.81617063819868</v>
      </c>
      <c r="C1803" s="25">
        <f t="shared" si="339"/>
        <v>7.8619941946331773</v>
      </c>
      <c r="D1803" s="26">
        <f t="shared" si="332"/>
        <v>8085.1441738309095</v>
      </c>
      <c r="E1803" s="25">
        <f t="shared" si="333"/>
        <v>0.41243048563641943</v>
      </c>
      <c r="F1803" s="28">
        <f>'Lap 1'!B$8*$C1803*$C1803</f>
        <v>0.30905476358222894</v>
      </c>
      <c r="G1803" s="25">
        <f t="shared" si="334"/>
        <v>0.10270000000000001</v>
      </c>
      <c r="H1803" s="25">
        <f t="shared" si="335"/>
        <v>0</v>
      </c>
      <c r="I1803" s="25">
        <f t="shared" si="336"/>
        <v>3.8297116523381809</v>
      </c>
      <c r="J1803" s="25">
        <f t="shared" si="337"/>
        <v>6.7572205419047515E-4</v>
      </c>
      <c r="K1803" s="25">
        <f t="shared" si="340"/>
        <v>8.5534437239300647E-4</v>
      </c>
      <c r="L1803" s="25">
        <f t="shared" si="338"/>
        <v>0.41243048563641943</v>
      </c>
    </row>
    <row r="1804" spans="1:12" x14ac:dyDescent="0.2">
      <c r="A1804" s="27">
        <f t="shared" si="341"/>
        <v>27.650000000000258</v>
      </c>
      <c r="B1804" s="25">
        <f t="shared" si="342"/>
        <v>186.81617063819868</v>
      </c>
      <c r="C1804" s="25">
        <f t="shared" si="339"/>
        <v>7.8619941946331773</v>
      </c>
      <c r="D1804" s="26">
        <f t="shared" si="332"/>
        <v>8085.1441738309095</v>
      </c>
      <c r="E1804" s="25">
        <f t="shared" si="333"/>
        <v>0.41243048563641943</v>
      </c>
      <c r="F1804" s="28">
        <f>'Lap 1'!B$8*$C1804*$C1804</f>
        <v>0.30905476358222894</v>
      </c>
      <c r="G1804" s="25">
        <f t="shared" si="334"/>
        <v>0.10270000000000001</v>
      </c>
      <c r="H1804" s="25">
        <f t="shared" si="335"/>
        <v>0</v>
      </c>
      <c r="I1804" s="25">
        <f t="shared" si="336"/>
        <v>3.8297116523381809</v>
      </c>
      <c r="J1804" s="25">
        <f t="shared" si="337"/>
        <v>6.7572205419047515E-4</v>
      </c>
      <c r="K1804" s="25">
        <f t="shared" si="340"/>
        <v>8.5534437239300647E-4</v>
      </c>
      <c r="L1804" s="25">
        <f t="shared" si="338"/>
        <v>0.41243048563641943</v>
      </c>
    </row>
    <row r="1805" spans="1:12" x14ac:dyDescent="0.2">
      <c r="A1805" s="27">
        <f t="shared" si="341"/>
        <v>27.650000000000258</v>
      </c>
      <c r="B1805" s="25">
        <f t="shared" si="342"/>
        <v>186.81617063819868</v>
      </c>
      <c r="C1805" s="25">
        <f t="shared" si="339"/>
        <v>7.8619941946331773</v>
      </c>
      <c r="D1805" s="26">
        <f t="shared" si="332"/>
        <v>8085.1441738309095</v>
      </c>
      <c r="E1805" s="25">
        <f t="shared" si="333"/>
        <v>0.41243048563641943</v>
      </c>
      <c r="F1805" s="28">
        <f>'Lap 1'!B$8*$C1805*$C1805</f>
        <v>0.30905476358222894</v>
      </c>
      <c r="G1805" s="25">
        <f t="shared" si="334"/>
        <v>0.10270000000000001</v>
      </c>
      <c r="H1805" s="25">
        <f t="shared" si="335"/>
        <v>0</v>
      </c>
      <c r="I1805" s="25">
        <f t="shared" si="336"/>
        <v>3.8297116523381809</v>
      </c>
      <c r="J1805" s="25">
        <f t="shared" si="337"/>
        <v>6.7572205419047515E-4</v>
      </c>
      <c r="K1805" s="25">
        <f t="shared" si="340"/>
        <v>8.5534437239300647E-4</v>
      </c>
      <c r="L1805" s="25">
        <f t="shared" si="338"/>
        <v>0.41243048563641943</v>
      </c>
    </row>
    <row r="1806" spans="1:12" x14ac:dyDescent="0.2">
      <c r="A1806" s="27">
        <f t="shared" si="341"/>
        <v>27.650000000000258</v>
      </c>
      <c r="B1806" s="25">
        <f t="shared" si="342"/>
        <v>186.81617063819868</v>
      </c>
      <c r="C1806" s="25">
        <f t="shared" si="339"/>
        <v>7.8619941946331773</v>
      </c>
      <c r="D1806" s="26">
        <f t="shared" si="332"/>
        <v>8085.1441738309095</v>
      </c>
      <c r="E1806" s="25">
        <f t="shared" si="333"/>
        <v>0.41243048563641943</v>
      </c>
      <c r="F1806" s="28">
        <f>'Lap 1'!B$8*$C1806*$C1806</f>
        <v>0.30905476358222894</v>
      </c>
      <c r="G1806" s="25">
        <f t="shared" si="334"/>
        <v>0.10270000000000001</v>
      </c>
      <c r="H1806" s="25">
        <f t="shared" si="335"/>
        <v>0</v>
      </c>
      <c r="I1806" s="25">
        <f t="shared" si="336"/>
        <v>3.8297116523381809</v>
      </c>
      <c r="J1806" s="25">
        <f t="shared" si="337"/>
        <v>6.7572205419047515E-4</v>
      </c>
      <c r="K1806" s="25">
        <f t="shared" si="340"/>
        <v>8.5534437239300647E-4</v>
      </c>
      <c r="L1806" s="25">
        <f t="shared" si="338"/>
        <v>0.41243048563641943</v>
      </c>
    </row>
    <row r="1807" spans="1:12" x14ac:dyDescent="0.2">
      <c r="A1807" s="27">
        <f t="shared" si="341"/>
        <v>27.650000000000258</v>
      </c>
      <c r="B1807" s="25">
        <f t="shared" si="342"/>
        <v>186.81617063819868</v>
      </c>
      <c r="C1807" s="25">
        <f t="shared" si="339"/>
        <v>7.8619941946331773</v>
      </c>
      <c r="D1807" s="26">
        <f t="shared" si="332"/>
        <v>8085.1441738309095</v>
      </c>
      <c r="E1807" s="25">
        <f t="shared" si="333"/>
        <v>0.41243048563641943</v>
      </c>
      <c r="F1807" s="28">
        <f>'Lap 1'!B$8*$C1807*$C1807</f>
        <v>0.30905476358222894</v>
      </c>
      <c r="G1807" s="25">
        <f t="shared" si="334"/>
        <v>0.10270000000000001</v>
      </c>
      <c r="H1807" s="25">
        <f t="shared" si="335"/>
        <v>0</v>
      </c>
      <c r="I1807" s="25">
        <f t="shared" si="336"/>
        <v>3.8297116523381809</v>
      </c>
      <c r="J1807" s="25">
        <f t="shared" si="337"/>
        <v>6.7572205419047515E-4</v>
      </c>
      <c r="K1807" s="25">
        <f t="shared" si="340"/>
        <v>8.5534437239300647E-4</v>
      </c>
      <c r="L1807" s="25">
        <f t="shared" si="338"/>
        <v>0.41243048563641943</v>
      </c>
    </row>
    <row r="1808" spans="1:12" x14ac:dyDescent="0.2">
      <c r="A1808" s="27">
        <f t="shared" si="341"/>
        <v>27.650000000000258</v>
      </c>
      <c r="B1808" s="25">
        <f t="shared" si="342"/>
        <v>186.81617063819868</v>
      </c>
      <c r="C1808" s="25">
        <f t="shared" si="339"/>
        <v>7.8619941946331773</v>
      </c>
      <c r="D1808" s="26">
        <f t="shared" si="332"/>
        <v>8085.1441738309095</v>
      </c>
      <c r="E1808" s="25">
        <f t="shared" si="333"/>
        <v>0.41243048563641943</v>
      </c>
      <c r="F1808" s="28">
        <f>'Lap 1'!B$8*$C1808*$C1808</f>
        <v>0.30905476358222894</v>
      </c>
      <c r="G1808" s="25">
        <f t="shared" si="334"/>
        <v>0.10270000000000001</v>
      </c>
      <c r="H1808" s="25">
        <f t="shared" si="335"/>
        <v>0</v>
      </c>
      <c r="I1808" s="25">
        <f t="shared" si="336"/>
        <v>3.8297116523381809</v>
      </c>
      <c r="J1808" s="25">
        <f t="shared" si="337"/>
        <v>6.7572205419047515E-4</v>
      </c>
      <c r="K1808" s="25">
        <f t="shared" si="340"/>
        <v>8.5534437239300647E-4</v>
      </c>
      <c r="L1808" s="25">
        <f t="shared" si="338"/>
        <v>0.41243048563641943</v>
      </c>
    </row>
    <row r="1809" spans="1:12" x14ac:dyDescent="0.2">
      <c r="A1809" s="27">
        <f t="shared" si="341"/>
        <v>27.650000000000258</v>
      </c>
      <c r="B1809" s="25">
        <f t="shared" si="342"/>
        <v>186.81617063819868</v>
      </c>
      <c r="C1809" s="25">
        <f t="shared" si="339"/>
        <v>7.8619941946331773</v>
      </c>
      <c r="D1809" s="26">
        <f t="shared" si="332"/>
        <v>8085.1441738309095</v>
      </c>
      <c r="E1809" s="25">
        <f t="shared" si="333"/>
        <v>0.41243048563641943</v>
      </c>
      <c r="F1809" s="28">
        <f>'Lap 1'!B$8*$C1809*$C1809</f>
        <v>0.30905476358222894</v>
      </c>
      <c r="G1809" s="25">
        <f t="shared" si="334"/>
        <v>0.10270000000000001</v>
      </c>
      <c r="H1809" s="25">
        <f t="shared" si="335"/>
        <v>0</v>
      </c>
      <c r="I1809" s="25">
        <f t="shared" si="336"/>
        <v>3.8297116523381809</v>
      </c>
      <c r="J1809" s="25">
        <f t="shared" si="337"/>
        <v>6.7572205419047515E-4</v>
      </c>
      <c r="K1809" s="25">
        <f t="shared" si="340"/>
        <v>8.5534437239300647E-4</v>
      </c>
      <c r="L1809" s="25">
        <f t="shared" si="338"/>
        <v>0.41243048563641943</v>
      </c>
    </row>
    <row r="1810" spans="1:12" x14ac:dyDescent="0.2">
      <c r="A1810" s="27">
        <f t="shared" si="341"/>
        <v>27.650000000000258</v>
      </c>
      <c r="B1810" s="25">
        <f t="shared" si="342"/>
        <v>186.81617063819868</v>
      </c>
      <c r="C1810" s="25">
        <f t="shared" si="339"/>
        <v>7.8619941946331773</v>
      </c>
      <c r="D1810" s="26">
        <f t="shared" si="332"/>
        <v>8085.1441738309095</v>
      </c>
      <c r="E1810" s="25">
        <f t="shared" si="333"/>
        <v>0.41243048563641943</v>
      </c>
      <c r="F1810" s="28">
        <f>'Lap 1'!B$8*$C1810*$C1810</f>
        <v>0.30905476358222894</v>
      </c>
      <c r="G1810" s="25">
        <f t="shared" si="334"/>
        <v>0.10270000000000001</v>
      </c>
      <c r="H1810" s="25">
        <f t="shared" si="335"/>
        <v>0</v>
      </c>
      <c r="I1810" s="25">
        <f t="shared" si="336"/>
        <v>3.8297116523381809</v>
      </c>
      <c r="J1810" s="25">
        <f t="shared" si="337"/>
        <v>6.7572205419047515E-4</v>
      </c>
      <c r="K1810" s="25">
        <f t="shared" si="340"/>
        <v>8.5534437239300647E-4</v>
      </c>
      <c r="L1810" s="25">
        <f t="shared" si="338"/>
        <v>0.41243048563641943</v>
      </c>
    </row>
    <row r="1811" spans="1:12" x14ac:dyDescent="0.2">
      <c r="A1811" s="27">
        <f t="shared" si="341"/>
        <v>27.650000000000258</v>
      </c>
      <c r="B1811" s="25">
        <f t="shared" si="342"/>
        <v>186.81617063819868</v>
      </c>
      <c r="C1811" s="25">
        <f t="shared" si="339"/>
        <v>7.8619941946331773</v>
      </c>
      <c r="D1811" s="26">
        <f t="shared" si="332"/>
        <v>8085.1441738309095</v>
      </c>
      <c r="E1811" s="25">
        <f t="shared" si="333"/>
        <v>0.41243048563641943</v>
      </c>
      <c r="F1811" s="28">
        <f>'Lap 1'!B$8*$C1811*$C1811</f>
        <v>0.30905476358222894</v>
      </c>
      <c r="G1811" s="25">
        <f t="shared" si="334"/>
        <v>0.10270000000000001</v>
      </c>
      <c r="H1811" s="25">
        <f t="shared" si="335"/>
        <v>0</v>
      </c>
      <c r="I1811" s="25">
        <f t="shared" si="336"/>
        <v>3.8297116523381809</v>
      </c>
      <c r="J1811" s="25">
        <f t="shared" si="337"/>
        <v>6.7572205419047515E-4</v>
      </c>
      <c r="K1811" s="25">
        <f t="shared" si="340"/>
        <v>8.5534437239300647E-4</v>
      </c>
      <c r="L1811" s="25">
        <f t="shared" si="338"/>
        <v>0.41243048563641943</v>
      </c>
    </row>
    <row r="1812" spans="1:12" x14ac:dyDescent="0.2">
      <c r="A1812" s="27">
        <f t="shared" si="341"/>
        <v>27.650000000000258</v>
      </c>
      <c r="B1812" s="25">
        <f t="shared" si="342"/>
        <v>186.81617063819868</v>
      </c>
      <c r="C1812" s="25">
        <f t="shared" si="339"/>
        <v>7.8619941946331773</v>
      </c>
      <c r="D1812" s="26">
        <f t="shared" si="332"/>
        <v>8085.1441738309095</v>
      </c>
      <c r="E1812" s="25">
        <f t="shared" si="333"/>
        <v>0.41243048563641943</v>
      </c>
      <c r="F1812" s="28">
        <f>'Lap 1'!B$8*$C1812*$C1812</f>
        <v>0.30905476358222894</v>
      </c>
      <c r="G1812" s="25">
        <f t="shared" si="334"/>
        <v>0.10270000000000001</v>
      </c>
      <c r="H1812" s="25">
        <f t="shared" si="335"/>
        <v>0</v>
      </c>
      <c r="I1812" s="25">
        <f t="shared" si="336"/>
        <v>3.8297116523381809</v>
      </c>
      <c r="J1812" s="25">
        <f t="shared" si="337"/>
        <v>6.7572205419047515E-4</v>
      </c>
      <c r="K1812" s="25">
        <f t="shared" si="340"/>
        <v>8.5534437239300647E-4</v>
      </c>
      <c r="L1812" s="25">
        <f t="shared" si="338"/>
        <v>0.41243048563641943</v>
      </c>
    </row>
    <row r="1813" spans="1:12" x14ac:dyDescent="0.2">
      <c r="A1813" s="27">
        <f t="shared" si="341"/>
        <v>27.650000000000258</v>
      </c>
      <c r="B1813" s="25">
        <f t="shared" si="342"/>
        <v>186.81617063819868</v>
      </c>
      <c r="C1813" s="25">
        <f t="shared" si="339"/>
        <v>7.8619941946331773</v>
      </c>
      <c r="D1813" s="26">
        <f t="shared" si="332"/>
        <v>8085.1441738309095</v>
      </c>
      <c r="E1813" s="25">
        <f t="shared" si="333"/>
        <v>0.41243048563641943</v>
      </c>
      <c r="F1813" s="28">
        <f>'Lap 1'!B$8*$C1813*$C1813</f>
        <v>0.30905476358222894</v>
      </c>
      <c r="G1813" s="25">
        <f t="shared" si="334"/>
        <v>0.10270000000000001</v>
      </c>
      <c r="H1813" s="25">
        <f t="shared" si="335"/>
        <v>0</v>
      </c>
      <c r="I1813" s="25">
        <f t="shared" si="336"/>
        <v>3.8297116523381809</v>
      </c>
      <c r="J1813" s="25">
        <f t="shared" si="337"/>
        <v>6.7572205419047515E-4</v>
      </c>
      <c r="K1813" s="25">
        <f t="shared" si="340"/>
        <v>8.5534437239300647E-4</v>
      </c>
      <c r="L1813" s="25">
        <f t="shared" si="338"/>
        <v>0.41243048563641943</v>
      </c>
    </row>
    <row r="1814" spans="1:12" x14ac:dyDescent="0.2">
      <c r="A1814" s="27">
        <f t="shared" si="341"/>
        <v>27.650000000000258</v>
      </c>
      <c r="B1814" s="25">
        <f t="shared" si="342"/>
        <v>186.81617063819868</v>
      </c>
      <c r="C1814" s="25">
        <f t="shared" si="339"/>
        <v>7.8619941946331773</v>
      </c>
      <c r="D1814" s="26">
        <f t="shared" si="332"/>
        <v>8085.1441738309095</v>
      </c>
      <c r="E1814" s="25">
        <f t="shared" si="333"/>
        <v>0.41243048563641943</v>
      </c>
      <c r="F1814" s="28">
        <f>'Lap 1'!B$8*$C1814*$C1814</f>
        <v>0.30905476358222894</v>
      </c>
      <c r="G1814" s="25">
        <f t="shared" si="334"/>
        <v>0.10270000000000001</v>
      </c>
      <c r="H1814" s="25">
        <f t="shared" si="335"/>
        <v>0</v>
      </c>
      <c r="I1814" s="25">
        <f t="shared" si="336"/>
        <v>3.8297116523381809</v>
      </c>
      <c r="J1814" s="25">
        <f t="shared" si="337"/>
        <v>6.7572205419047515E-4</v>
      </c>
      <c r="K1814" s="25">
        <f t="shared" si="340"/>
        <v>8.5534437239300647E-4</v>
      </c>
      <c r="L1814" s="25">
        <f t="shared" si="338"/>
        <v>0.41243048563641943</v>
      </c>
    </row>
    <row r="1815" spans="1:12" x14ac:dyDescent="0.2">
      <c r="A1815" s="27">
        <f t="shared" si="341"/>
        <v>27.650000000000258</v>
      </c>
      <c r="B1815" s="25">
        <f t="shared" si="342"/>
        <v>186.81617063819868</v>
      </c>
      <c r="C1815" s="25">
        <f t="shared" si="339"/>
        <v>7.8619941946331773</v>
      </c>
      <c r="D1815" s="26">
        <f t="shared" si="332"/>
        <v>8085.1441738309095</v>
      </c>
      <c r="E1815" s="25">
        <f t="shared" si="333"/>
        <v>0.41243048563641943</v>
      </c>
      <c r="F1815" s="28">
        <f>'Lap 1'!B$8*$C1815*$C1815</f>
        <v>0.30905476358222894</v>
      </c>
      <c r="G1815" s="25">
        <f t="shared" si="334"/>
        <v>0.10270000000000001</v>
      </c>
      <c r="H1815" s="25">
        <f t="shared" si="335"/>
        <v>0</v>
      </c>
      <c r="I1815" s="25">
        <f t="shared" si="336"/>
        <v>3.8297116523381809</v>
      </c>
      <c r="J1815" s="25">
        <f t="shared" si="337"/>
        <v>6.7572205419047515E-4</v>
      </c>
      <c r="K1815" s="25">
        <f t="shared" si="340"/>
        <v>8.5534437239300647E-4</v>
      </c>
      <c r="L1815" s="25">
        <f t="shared" si="338"/>
        <v>0.41243048563641943</v>
      </c>
    </row>
    <row r="1816" spans="1:12" x14ac:dyDescent="0.2">
      <c r="A1816" s="27">
        <f t="shared" si="341"/>
        <v>27.650000000000258</v>
      </c>
      <c r="B1816" s="25">
        <f t="shared" si="342"/>
        <v>186.81617063819868</v>
      </c>
      <c r="C1816" s="25">
        <f t="shared" si="339"/>
        <v>7.8619941946331773</v>
      </c>
      <c r="D1816" s="26">
        <f t="shared" si="332"/>
        <v>8085.1441738309095</v>
      </c>
      <c r="E1816" s="25">
        <f t="shared" si="333"/>
        <v>0.41243048563641943</v>
      </c>
      <c r="F1816" s="28">
        <f>'Lap 1'!B$8*$C1816*$C1816</f>
        <v>0.30905476358222894</v>
      </c>
      <c r="G1816" s="25">
        <f t="shared" si="334"/>
        <v>0.10270000000000001</v>
      </c>
      <c r="H1816" s="25">
        <f t="shared" si="335"/>
        <v>0</v>
      </c>
      <c r="I1816" s="25">
        <f t="shared" si="336"/>
        <v>3.8297116523381809</v>
      </c>
      <c r="J1816" s="25">
        <f t="shared" si="337"/>
        <v>6.7572205419047515E-4</v>
      </c>
      <c r="K1816" s="25">
        <f t="shared" si="340"/>
        <v>8.5534437239300647E-4</v>
      </c>
      <c r="L1816" s="25">
        <f t="shared" si="338"/>
        <v>0.41243048563641943</v>
      </c>
    </row>
    <row r="1817" spans="1:12" x14ac:dyDescent="0.2">
      <c r="A1817" s="27">
        <f t="shared" si="341"/>
        <v>27.650000000000258</v>
      </c>
      <c r="B1817" s="25">
        <f t="shared" si="342"/>
        <v>186.81617063819868</v>
      </c>
      <c r="C1817" s="25">
        <f t="shared" si="339"/>
        <v>7.8619941946331773</v>
      </c>
      <c r="D1817" s="26">
        <f t="shared" si="332"/>
        <v>8085.1441738309095</v>
      </c>
      <c r="E1817" s="25">
        <f t="shared" si="333"/>
        <v>0.41243048563641943</v>
      </c>
      <c r="F1817" s="28">
        <f>'Lap 1'!B$8*$C1817*$C1817</f>
        <v>0.30905476358222894</v>
      </c>
      <c r="G1817" s="25">
        <f t="shared" si="334"/>
        <v>0.10270000000000001</v>
      </c>
      <c r="H1817" s="25">
        <f t="shared" si="335"/>
        <v>0</v>
      </c>
      <c r="I1817" s="25">
        <f t="shared" si="336"/>
        <v>3.8297116523381809</v>
      </c>
      <c r="J1817" s="25">
        <f t="shared" si="337"/>
        <v>6.7572205419047515E-4</v>
      </c>
      <c r="K1817" s="25">
        <f t="shared" si="340"/>
        <v>8.5534437239300647E-4</v>
      </c>
      <c r="L1817" s="25">
        <f t="shared" si="338"/>
        <v>0.41243048563641943</v>
      </c>
    </row>
    <row r="1818" spans="1:12" x14ac:dyDescent="0.2">
      <c r="A1818" s="27">
        <f t="shared" si="341"/>
        <v>27.650000000000258</v>
      </c>
      <c r="B1818" s="25">
        <f t="shared" si="342"/>
        <v>186.81617063819868</v>
      </c>
      <c r="C1818" s="25">
        <f t="shared" si="339"/>
        <v>7.8619941946331773</v>
      </c>
      <c r="D1818" s="26">
        <f t="shared" si="332"/>
        <v>8085.1441738309095</v>
      </c>
      <c r="E1818" s="25">
        <f t="shared" si="333"/>
        <v>0.41243048563641943</v>
      </c>
      <c r="F1818" s="28">
        <f>'Lap 1'!B$8*$C1818*$C1818</f>
        <v>0.30905476358222894</v>
      </c>
      <c r="G1818" s="25">
        <f t="shared" si="334"/>
        <v>0.10270000000000001</v>
      </c>
      <c r="H1818" s="25">
        <f t="shared" si="335"/>
        <v>0</v>
      </c>
      <c r="I1818" s="25">
        <f t="shared" si="336"/>
        <v>3.8297116523381809</v>
      </c>
      <c r="J1818" s="25">
        <f t="shared" si="337"/>
        <v>6.7572205419047515E-4</v>
      </c>
      <c r="K1818" s="25">
        <f t="shared" si="340"/>
        <v>8.5534437239300647E-4</v>
      </c>
      <c r="L1818" s="25">
        <f t="shared" si="338"/>
        <v>0.41243048563641943</v>
      </c>
    </row>
    <row r="1819" spans="1:12" x14ac:dyDescent="0.2">
      <c r="A1819" s="27">
        <f t="shared" si="341"/>
        <v>27.650000000000258</v>
      </c>
      <c r="B1819" s="25">
        <f t="shared" si="342"/>
        <v>186.81617063819868</v>
      </c>
      <c r="C1819" s="25">
        <f t="shared" si="339"/>
        <v>7.8619941946331773</v>
      </c>
      <c r="D1819" s="26">
        <f t="shared" si="332"/>
        <v>8085.1441738309095</v>
      </c>
      <c r="E1819" s="25">
        <f t="shared" si="333"/>
        <v>0.41243048563641943</v>
      </c>
      <c r="F1819" s="28">
        <f>'Lap 1'!B$8*$C1819*$C1819</f>
        <v>0.30905476358222894</v>
      </c>
      <c r="G1819" s="25">
        <f t="shared" si="334"/>
        <v>0.10270000000000001</v>
      </c>
      <c r="H1819" s="25">
        <f t="shared" si="335"/>
        <v>0</v>
      </c>
      <c r="I1819" s="25">
        <f t="shared" si="336"/>
        <v>3.8297116523381809</v>
      </c>
      <c r="J1819" s="25">
        <f t="shared" si="337"/>
        <v>6.7572205419047515E-4</v>
      </c>
      <c r="K1819" s="25">
        <f t="shared" si="340"/>
        <v>8.5534437239300647E-4</v>
      </c>
      <c r="L1819" s="25">
        <f t="shared" si="338"/>
        <v>0.41243048563641943</v>
      </c>
    </row>
    <row r="1820" spans="1:12" x14ac:dyDescent="0.2">
      <c r="A1820" s="27">
        <f t="shared" si="341"/>
        <v>27.650000000000258</v>
      </c>
      <c r="B1820" s="25">
        <f t="shared" si="342"/>
        <v>186.81617063819868</v>
      </c>
      <c r="C1820" s="25">
        <f t="shared" si="339"/>
        <v>7.8619941946331773</v>
      </c>
      <c r="D1820" s="26">
        <f t="shared" si="332"/>
        <v>8085.1441738309095</v>
      </c>
      <c r="E1820" s="25">
        <f t="shared" si="333"/>
        <v>0.41243048563641943</v>
      </c>
      <c r="F1820" s="28">
        <f>'Lap 1'!B$8*$C1820*$C1820</f>
        <v>0.30905476358222894</v>
      </c>
      <c r="G1820" s="25">
        <f t="shared" si="334"/>
        <v>0.10270000000000001</v>
      </c>
      <c r="H1820" s="25">
        <f t="shared" si="335"/>
        <v>0</v>
      </c>
      <c r="I1820" s="25">
        <f t="shared" si="336"/>
        <v>3.8297116523381809</v>
      </c>
      <c r="J1820" s="25">
        <f t="shared" si="337"/>
        <v>6.7572205419047515E-4</v>
      </c>
      <c r="K1820" s="25">
        <f t="shared" si="340"/>
        <v>8.5534437239300647E-4</v>
      </c>
      <c r="L1820" s="25">
        <f t="shared" si="338"/>
        <v>0.41243048563641943</v>
      </c>
    </row>
    <row r="1821" spans="1:12" x14ac:dyDescent="0.2">
      <c r="A1821" s="27">
        <f t="shared" si="341"/>
        <v>27.650000000000258</v>
      </c>
      <c r="B1821" s="25">
        <f t="shared" si="342"/>
        <v>186.81617063819868</v>
      </c>
      <c r="C1821" s="25">
        <f t="shared" si="339"/>
        <v>7.8619941946331773</v>
      </c>
      <c r="D1821" s="26">
        <f t="shared" si="332"/>
        <v>8085.1441738309095</v>
      </c>
      <c r="E1821" s="25">
        <f t="shared" si="333"/>
        <v>0.41243048563641943</v>
      </c>
      <c r="F1821" s="28">
        <f>'Lap 1'!B$8*$C1821*$C1821</f>
        <v>0.30905476358222894</v>
      </c>
      <c r="G1821" s="25">
        <f t="shared" si="334"/>
        <v>0.10270000000000001</v>
      </c>
      <c r="H1821" s="25">
        <f t="shared" si="335"/>
        <v>0</v>
      </c>
      <c r="I1821" s="25">
        <f t="shared" si="336"/>
        <v>3.8297116523381809</v>
      </c>
      <c r="J1821" s="25">
        <f t="shared" si="337"/>
        <v>6.7572205419047515E-4</v>
      </c>
      <c r="K1821" s="25">
        <f t="shared" si="340"/>
        <v>8.5534437239300647E-4</v>
      </c>
      <c r="L1821" s="25">
        <f t="shared" si="338"/>
        <v>0.41243048563641943</v>
      </c>
    </row>
    <row r="1822" spans="1:12" x14ac:dyDescent="0.2">
      <c r="A1822" s="27">
        <f t="shared" si="341"/>
        <v>27.650000000000258</v>
      </c>
      <c r="B1822" s="25">
        <f t="shared" si="342"/>
        <v>186.81617063819868</v>
      </c>
      <c r="C1822" s="25">
        <f t="shared" si="339"/>
        <v>7.8619941946331773</v>
      </c>
      <c r="D1822" s="26">
        <f t="shared" si="332"/>
        <v>8085.1441738309095</v>
      </c>
      <c r="E1822" s="25">
        <f t="shared" si="333"/>
        <v>0.41243048563641943</v>
      </c>
      <c r="F1822" s="28">
        <f>'Lap 1'!B$8*$C1822*$C1822</f>
        <v>0.30905476358222894</v>
      </c>
      <c r="G1822" s="25">
        <f t="shared" si="334"/>
        <v>0.10270000000000001</v>
      </c>
      <c r="H1822" s="25">
        <f t="shared" si="335"/>
        <v>0</v>
      </c>
      <c r="I1822" s="25">
        <f t="shared" si="336"/>
        <v>3.8297116523381809</v>
      </c>
      <c r="J1822" s="25">
        <f t="shared" si="337"/>
        <v>6.7572205419047515E-4</v>
      </c>
      <c r="K1822" s="25">
        <f t="shared" si="340"/>
        <v>8.5534437239300647E-4</v>
      </c>
      <c r="L1822" s="25">
        <f t="shared" si="338"/>
        <v>0.41243048563641943</v>
      </c>
    </row>
    <row r="1823" spans="1:12" x14ac:dyDescent="0.2">
      <c r="A1823" s="27">
        <f t="shared" si="341"/>
        <v>27.650000000000258</v>
      </c>
      <c r="B1823" s="25">
        <f t="shared" si="342"/>
        <v>186.81617063819868</v>
      </c>
      <c r="C1823" s="25">
        <f t="shared" si="339"/>
        <v>7.8619941946331773</v>
      </c>
      <c r="D1823" s="26">
        <f t="shared" si="332"/>
        <v>8085.1441738309095</v>
      </c>
      <c r="E1823" s="25">
        <f t="shared" si="333"/>
        <v>0.41243048563641943</v>
      </c>
      <c r="F1823" s="28">
        <f>'Lap 1'!B$8*$C1823*$C1823</f>
        <v>0.30905476358222894</v>
      </c>
      <c r="G1823" s="25">
        <f t="shared" si="334"/>
        <v>0.10270000000000001</v>
      </c>
      <c r="H1823" s="25">
        <f t="shared" si="335"/>
        <v>0</v>
      </c>
      <c r="I1823" s="25">
        <f t="shared" si="336"/>
        <v>3.8297116523381809</v>
      </c>
      <c r="J1823" s="25">
        <f t="shared" si="337"/>
        <v>6.7572205419047515E-4</v>
      </c>
      <c r="K1823" s="25">
        <f t="shared" si="340"/>
        <v>8.5534437239300647E-4</v>
      </c>
      <c r="L1823" s="25">
        <f t="shared" si="338"/>
        <v>0.41243048563641943</v>
      </c>
    </row>
    <row r="1824" spans="1:12" x14ac:dyDescent="0.2">
      <c r="A1824" s="27">
        <f t="shared" si="341"/>
        <v>27.650000000000258</v>
      </c>
      <c r="B1824" s="25">
        <f t="shared" si="342"/>
        <v>186.81617063819868</v>
      </c>
      <c r="C1824" s="25">
        <f t="shared" si="339"/>
        <v>7.8619941946331773</v>
      </c>
      <c r="D1824" s="26">
        <f t="shared" si="332"/>
        <v>8085.1441738309095</v>
      </c>
      <c r="E1824" s="25">
        <f t="shared" si="333"/>
        <v>0.41243048563641943</v>
      </c>
      <c r="F1824" s="28">
        <f>'Lap 1'!B$8*$C1824*$C1824</f>
        <v>0.30905476358222894</v>
      </c>
      <c r="G1824" s="25">
        <f t="shared" si="334"/>
        <v>0.10270000000000001</v>
      </c>
      <c r="H1824" s="25">
        <f t="shared" si="335"/>
        <v>0</v>
      </c>
      <c r="I1824" s="25">
        <f t="shared" si="336"/>
        <v>3.8297116523381809</v>
      </c>
      <c r="J1824" s="25">
        <f t="shared" si="337"/>
        <v>6.7572205419047515E-4</v>
      </c>
      <c r="K1824" s="25">
        <f t="shared" si="340"/>
        <v>8.5534437239300647E-4</v>
      </c>
      <c r="L1824" s="25">
        <f t="shared" si="338"/>
        <v>0.41243048563641943</v>
      </c>
    </row>
    <row r="1825" spans="1:12" x14ac:dyDescent="0.2">
      <c r="A1825" s="27">
        <f t="shared" si="341"/>
        <v>27.650000000000258</v>
      </c>
      <c r="B1825" s="25">
        <f t="shared" si="342"/>
        <v>186.81617063819868</v>
      </c>
      <c r="C1825" s="25">
        <f t="shared" si="339"/>
        <v>7.8619941946331773</v>
      </c>
      <c r="D1825" s="26">
        <f t="shared" ref="D1825:D1888" si="343">$C1825/(3.1416*$D$6)*($D$7/$B$11)*60000</f>
        <v>8085.1441738309095</v>
      </c>
      <c r="E1825" s="25">
        <f t="shared" ref="E1825:E1888" si="344">$I1825*2/$D$6*($D$7/$B$11)</f>
        <v>0.41243048563641943</v>
      </c>
      <c r="F1825" s="28">
        <f>'Lap 1'!B$8*$C1825*$C1825</f>
        <v>0.30905476358222894</v>
      </c>
      <c r="G1825" s="25">
        <f t="shared" ref="G1825:G1888" si="345">IF(OR(AND(B1824&gt;14,B1824&lt;37),AND(B1824&gt;49,B1824&lt;72)),$D$8*(($F$4/1000)*C1824*C1824)/5+IF($B$12="Yes",$D$9,$D$10)*($F$4/1000)+IF($B$13="Yes",0,$D$11*($F$4/1000)),IF($B$12="Yes",$D$9,$D$10)*($F$4/1000))</f>
        <v>0.10270000000000001</v>
      </c>
      <c r="H1825" s="25">
        <f t="shared" ref="H1825:H1888" si="346">IF(B1825&lt;6.7,0.445/8.5*($F$4/1000)*9.81,IF(AND(B1825&gt;=6.7,B1825&lt;=76.72),0,IF(AND(B1825&gt;76.2,B1825&lt;84.92),0.445/8.5*($F$4/1000)*-9.81,IF(AND(B1825&gt;=84.92,B1825&lt;=84.92),0,IF(AND(B1825&gt;84.92,B1825&lt;92.12),0.445/8.5*($F$4/1000)*9.81,IF(B1825&gt;=92.12,0))))))</f>
        <v>0</v>
      </c>
      <c r="I1825" s="25">
        <f t="shared" ref="I1825:I1888" si="347">IF($D1825&lt;=$B$17,$C$17-$D$17*$D1825,IF($D1825&lt;=$B$18,$C$18-$D$18*($D1825-$B$17),IF($D1825&lt;=$B$19,$C$19-$D$19*($D1825-$B$18),IF($D1825&gt;=$B$19+1,0))))</f>
        <v>3.8297116523381809</v>
      </c>
      <c r="J1825" s="25">
        <f t="shared" ref="J1825:J1888" si="348">$L1825+$H1825-$F1825-$G1825</f>
        <v>6.7572205419047515E-4</v>
      </c>
      <c r="K1825" s="25">
        <f t="shared" si="340"/>
        <v>8.5534437239300647E-4</v>
      </c>
      <c r="L1825" s="25">
        <f t="shared" ref="L1825:L1888" si="349">IF($B$12="Yes",IF(E1825&gt;=$D$12*($F$4/1000),$D$12*($F$4/1000),E1825),IF(E1825&gt;=$D$13*($F$4/1000),$D$13*($F$4/1000),E1825))</f>
        <v>0.41243048563641943</v>
      </c>
    </row>
    <row r="1826" spans="1:12" x14ac:dyDescent="0.2">
      <c r="A1826" s="27">
        <f t="shared" si="341"/>
        <v>27.650000000000258</v>
      </c>
      <c r="B1826" s="25">
        <f t="shared" si="342"/>
        <v>186.81617063819868</v>
      </c>
      <c r="C1826" s="25">
        <f t="shared" ref="C1826:C1889" si="350">SQRT($C1825*$C1825+2*$K1825*($B1826-$B1825))</f>
        <v>7.8619941946331773</v>
      </c>
      <c r="D1826" s="26">
        <f t="shared" si="343"/>
        <v>8085.1441738309095</v>
      </c>
      <c r="E1826" s="25">
        <f t="shared" si="344"/>
        <v>0.41243048563641943</v>
      </c>
      <c r="F1826" s="28">
        <f>'Lap 1'!B$8*$C1826*$C1826</f>
        <v>0.30905476358222894</v>
      </c>
      <c r="G1826" s="25">
        <f t="shared" si="345"/>
        <v>0.10270000000000001</v>
      </c>
      <c r="H1826" s="25">
        <f t="shared" si="346"/>
        <v>0</v>
      </c>
      <c r="I1826" s="25">
        <f t="shared" si="347"/>
        <v>3.8297116523381809</v>
      </c>
      <c r="J1826" s="25">
        <f t="shared" si="348"/>
        <v>6.7572205419047515E-4</v>
      </c>
      <c r="K1826" s="25">
        <f t="shared" ref="K1826:K1889" si="351">$J1826/($F$4/1000)</f>
        <v>8.5534437239300647E-4</v>
      </c>
      <c r="L1826" s="25">
        <f t="shared" si="349"/>
        <v>0.41243048563641943</v>
      </c>
    </row>
    <row r="1827" spans="1:12" x14ac:dyDescent="0.2">
      <c r="A1827" s="27">
        <f t="shared" si="341"/>
        <v>27.650000000000258</v>
      </c>
      <c r="B1827" s="25">
        <f t="shared" si="342"/>
        <v>186.81617063819868</v>
      </c>
      <c r="C1827" s="25">
        <f t="shared" si="350"/>
        <v>7.8619941946331773</v>
      </c>
      <c r="D1827" s="26">
        <f t="shared" si="343"/>
        <v>8085.1441738309095</v>
      </c>
      <c r="E1827" s="25">
        <f t="shared" si="344"/>
        <v>0.41243048563641943</v>
      </c>
      <c r="F1827" s="28">
        <f>'Lap 1'!B$8*$C1827*$C1827</f>
        <v>0.30905476358222894</v>
      </c>
      <c r="G1827" s="25">
        <f t="shared" si="345"/>
        <v>0.10270000000000001</v>
      </c>
      <c r="H1827" s="25">
        <f t="shared" si="346"/>
        <v>0</v>
      </c>
      <c r="I1827" s="25">
        <f t="shared" si="347"/>
        <v>3.8297116523381809</v>
      </c>
      <c r="J1827" s="25">
        <f t="shared" si="348"/>
        <v>6.7572205419047515E-4</v>
      </c>
      <c r="K1827" s="25">
        <f t="shared" si="351"/>
        <v>8.5534437239300647E-4</v>
      </c>
      <c r="L1827" s="25">
        <f t="shared" si="349"/>
        <v>0.41243048563641943</v>
      </c>
    </row>
    <row r="1828" spans="1:12" x14ac:dyDescent="0.2">
      <c r="A1828" s="27">
        <f t="shared" si="341"/>
        <v>27.650000000000258</v>
      </c>
      <c r="B1828" s="25">
        <f t="shared" si="342"/>
        <v>186.81617063819868</v>
      </c>
      <c r="C1828" s="25">
        <f t="shared" si="350"/>
        <v>7.8619941946331773</v>
      </c>
      <c r="D1828" s="26">
        <f t="shared" si="343"/>
        <v>8085.1441738309095</v>
      </c>
      <c r="E1828" s="25">
        <f t="shared" si="344"/>
        <v>0.41243048563641943</v>
      </c>
      <c r="F1828" s="28">
        <f>'Lap 1'!B$8*$C1828*$C1828</f>
        <v>0.30905476358222894</v>
      </c>
      <c r="G1828" s="25">
        <f t="shared" si="345"/>
        <v>0.10270000000000001</v>
      </c>
      <c r="H1828" s="25">
        <f t="shared" si="346"/>
        <v>0</v>
      </c>
      <c r="I1828" s="25">
        <f t="shared" si="347"/>
        <v>3.8297116523381809</v>
      </c>
      <c r="J1828" s="25">
        <f t="shared" si="348"/>
        <v>6.7572205419047515E-4</v>
      </c>
      <c r="K1828" s="25">
        <f t="shared" si="351"/>
        <v>8.5534437239300647E-4</v>
      </c>
      <c r="L1828" s="25">
        <f t="shared" si="349"/>
        <v>0.41243048563641943</v>
      </c>
    </row>
    <row r="1829" spans="1:12" x14ac:dyDescent="0.2">
      <c r="A1829" s="27">
        <f t="shared" ref="A1829:A1892" si="352">IF($B1828&gt;=186.45,A1828,A1828+0.05)</f>
        <v>27.650000000000258</v>
      </c>
      <c r="B1829" s="25">
        <f t="shared" ref="B1829:B1892" si="353">IF(B1828&gt;186.45,B1828,$B1828+$C1828*0.05+0.5*0.0025*$K1828)</f>
        <v>186.81617063819868</v>
      </c>
      <c r="C1829" s="25">
        <f t="shared" si="350"/>
        <v>7.8619941946331773</v>
      </c>
      <c r="D1829" s="26">
        <f t="shared" si="343"/>
        <v>8085.1441738309095</v>
      </c>
      <c r="E1829" s="25">
        <f t="shared" si="344"/>
        <v>0.41243048563641943</v>
      </c>
      <c r="F1829" s="28">
        <f>'Lap 1'!B$8*$C1829*$C1829</f>
        <v>0.30905476358222894</v>
      </c>
      <c r="G1829" s="25">
        <f t="shared" si="345"/>
        <v>0.10270000000000001</v>
      </c>
      <c r="H1829" s="25">
        <f t="shared" si="346"/>
        <v>0</v>
      </c>
      <c r="I1829" s="25">
        <f t="shared" si="347"/>
        <v>3.8297116523381809</v>
      </c>
      <c r="J1829" s="25">
        <f t="shared" si="348"/>
        <v>6.7572205419047515E-4</v>
      </c>
      <c r="K1829" s="25">
        <f t="shared" si="351"/>
        <v>8.5534437239300647E-4</v>
      </c>
      <c r="L1829" s="25">
        <f t="shared" si="349"/>
        <v>0.41243048563641943</v>
      </c>
    </row>
    <row r="1830" spans="1:12" x14ac:dyDescent="0.2">
      <c r="A1830" s="27">
        <f t="shared" si="352"/>
        <v>27.650000000000258</v>
      </c>
      <c r="B1830" s="25">
        <f t="shared" si="353"/>
        <v>186.81617063819868</v>
      </c>
      <c r="C1830" s="25">
        <f t="shared" si="350"/>
        <v>7.8619941946331773</v>
      </c>
      <c r="D1830" s="26">
        <f t="shared" si="343"/>
        <v>8085.1441738309095</v>
      </c>
      <c r="E1830" s="25">
        <f t="shared" si="344"/>
        <v>0.41243048563641943</v>
      </c>
      <c r="F1830" s="28">
        <f>'Lap 1'!B$8*$C1830*$C1830</f>
        <v>0.30905476358222894</v>
      </c>
      <c r="G1830" s="25">
        <f t="shared" si="345"/>
        <v>0.10270000000000001</v>
      </c>
      <c r="H1830" s="25">
        <f t="shared" si="346"/>
        <v>0</v>
      </c>
      <c r="I1830" s="25">
        <f t="shared" si="347"/>
        <v>3.8297116523381809</v>
      </c>
      <c r="J1830" s="25">
        <f t="shared" si="348"/>
        <v>6.7572205419047515E-4</v>
      </c>
      <c r="K1830" s="25">
        <f t="shared" si="351"/>
        <v>8.5534437239300647E-4</v>
      </c>
      <c r="L1830" s="25">
        <f t="shared" si="349"/>
        <v>0.41243048563641943</v>
      </c>
    </row>
    <row r="1831" spans="1:12" x14ac:dyDescent="0.2">
      <c r="A1831" s="27">
        <f t="shared" si="352"/>
        <v>27.650000000000258</v>
      </c>
      <c r="B1831" s="25">
        <f t="shared" si="353"/>
        <v>186.81617063819868</v>
      </c>
      <c r="C1831" s="25">
        <f t="shared" si="350"/>
        <v>7.8619941946331773</v>
      </c>
      <c r="D1831" s="26">
        <f t="shared" si="343"/>
        <v>8085.1441738309095</v>
      </c>
      <c r="E1831" s="25">
        <f t="shared" si="344"/>
        <v>0.41243048563641943</v>
      </c>
      <c r="F1831" s="28">
        <f>'Lap 1'!B$8*$C1831*$C1831</f>
        <v>0.30905476358222894</v>
      </c>
      <c r="G1831" s="25">
        <f t="shared" si="345"/>
        <v>0.10270000000000001</v>
      </c>
      <c r="H1831" s="25">
        <f t="shared" si="346"/>
        <v>0</v>
      </c>
      <c r="I1831" s="25">
        <f t="shared" si="347"/>
        <v>3.8297116523381809</v>
      </c>
      <c r="J1831" s="25">
        <f t="shared" si="348"/>
        <v>6.7572205419047515E-4</v>
      </c>
      <c r="K1831" s="25">
        <f t="shared" si="351"/>
        <v>8.5534437239300647E-4</v>
      </c>
      <c r="L1831" s="25">
        <f t="shared" si="349"/>
        <v>0.41243048563641943</v>
      </c>
    </row>
    <row r="1832" spans="1:12" x14ac:dyDescent="0.2">
      <c r="A1832" s="27">
        <f t="shared" si="352"/>
        <v>27.650000000000258</v>
      </c>
      <c r="B1832" s="25">
        <f t="shared" si="353"/>
        <v>186.81617063819868</v>
      </c>
      <c r="C1832" s="25">
        <f t="shared" si="350"/>
        <v>7.8619941946331773</v>
      </c>
      <c r="D1832" s="26">
        <f t="shared" si="343"/>
        <v>8085.1441738309095</v>
      </c>
      <c r="E1832" s="25">
        <f t="shared" si="344"/>
        <v>0.41243048563641943</v>
      </c>
      <c r="F1832" s="28">
        <f>'Lap 1'!B$8*$C1832*$C1832</f>
        <v>0.30905476358222894</v>
      </c>
      <c r="G1832" s="25">
        <f t="shared" si="345"/>
        <v>0.10270000000000001</v>
      </c>
      <c r="H1832" s="25">
        <f t="shared" si="346"/>
        <v>0</v>
      </c>
      <c r="I1832" s="25">
        <f t="shared" si="347"/>
        <v>3.8297116523381809</v>
      </c>
      <c r="J1832" s="25">
        <f t="shared" si="348"/>
        <v>6.7572205419047515E-4</v>
      </c>
      <c r="K1832" s="25">
        <f t="shared" si="351"/>
        <v>8.5534437239300647E-4</v>
      </c>
      <c r="L1832" s="25">
        <f t="shared" si="349"/>
        <v>0.41243048563641943</v>
      </c>
    </row>
    <row r="1833" spans="1:12" x14ac:dyDescent="0.2">
      <c r="A1833" s="27">
        <f t="shared" si="352"/>
        <v>27.650000000000258</v>
      </c>
      <c r="B1833" s="25">
        <f t="shared" si="353"/>
        <v>186.81617063819868</v>
      </c>
      <c r="C1833" s="25">
        <f t="shared" si="350"/>
        <v>7.8619941946331773</v>
      </c>
      <c r="D1833" s="26">
        <f t="shared" si="343"/>
        <v>8085.1441738309095</v>
      </c>
      <c r="E1833" s="25">
        <f t="shared" si="344"/>
        <v>0.41243048563641943</v>
      </c>
      <c r="F1833" s="28">
        <f>'Lap 1'!B$8*$C1833*$C1833</f>
        <v>0.30905476358222894</v>
      </c>
      <c r="G1833" s="25">
        <f t="shared" si="345"/>
        <v>0.10270000000000001</v>
      </c>
      <c r="H1833" s="25">
        <f t="shared" si="346"/>
        <v>0</v>
      </c>
      <c r="I1833" s="25">
        <f t="shared" si="347"/>
        <v>3.8297116523381809</v>
      </c>
      <c r="J1833" s="25">
        <f t="shared" si="348"/>
        <v>6.7572205419047515E-4</v>
      </c>
      <c r="K1833" s="25">
        <f t="shared" si="351"/>
        <v>8.5534437239300647E-4</v>
      </c>
      <c r="L1833" s="25">
        <f t="shared" si="349"/>
        <v>0.41243048563641943</v>
      </c>
    </row>
    <row r="1834" spans="1:12" x14ac:dyDescent="0.2">
      <c r="A1834" s="27">
        <f t="shared" si="352"/>
        <v>27.650000000000258</v>
      </c>
      <c r="B1834" s="25">
        <f t="shared" si="353"/>
        <v>186.81617063819868</v>
      </c>
      <c r="C1834" s="25">
        <f t="shared" si="350"/>
        <v>7.8619941946331773</v>
      </c>
      <c r="D1834" s="26">
        <f t="shared" si="343"/>
        <v>8085.1441738309095</v>
      </c>
      <c r="E1834" s="25">
        <f t="shared" si="344"/>
        <v>0.41243048563641943</v>
      </c>
      <c r="F1834" s="28">
        <f>'Lap 1'!B$8*$C1834*$C1834</f>
        <v>0.30905476358222894</v>
      </c>
      <c r="G1834" s="25">
        <f t="shared" si="345"/>
        <v>0.10270000000000001</v>
      </c>
      <c r="H1834" s="25">
        <f t="shared" si="346"/>
        <v>0</v>
      </c>
      <c r="I1834" s="25">
        <f t="shared" si="347"/>
        <v>3.8297116523381809</v>
      </c>
      <c r="J1834" s="25">
        <f t="shared" si="348"/>
        <v>6.7572205419047515E-4</v>
      </c>
      <c r="K1834" s="25">
        <f t="shared" si="351"/>
        <v>8.5534437239300647E-4</v>
      </c>
      <c r="L1834" s="25">
        <f t="shared" si="349"/>
        <v>0.41243048563641943</v>
      </c>
    </row>
    <row r="1835" spans="1:12" x14ac:dyDescent="0.2">
      <c r="A1835" s="27">
        <f t="shared" si="352"/>
        <v>27.650000000000258</v>
      </c>
      <c r="B1835" s="25">
        <f t="shared" si="353"/>
        <v>186.81617063819868</v>
      </c>
      <c r="C1835" s="25">
        <f t="shared" si="350"/>
        <v>7.8619941946331773</v>
      </c>
      <c r="D1835" s="26">
        <f t="shared" si="343"/>
        <v>8085.1441738309095</v>
      </c>
      <c r="E1835" s="25">
        <f t="shared" si="344"/>
        <v>0.41243048563641943</v>
      </c>
      <c r="F1835" s="28">
        <f>'Lap 1'!B$8*$C1835*$C1835</f>
        <v>0.30905476358222894</v>
      </c>
      <c r="G1835" s="25">
        <f t="shared" si="345"/>
        <v>0.10270000000000001</v>
      </c>
      <c r="H1835" s="25">
        <f t="shared" si="346"/>
        <v>0</v>
      </c>
      <c r="I1835" s="25">
        <f t="shared" si="347"/>
        <v>3.8297116523381809</v>
      </c>
      <c r="J1835" s="25">
        <f t="shared" si="348"/>
        <v>6.7572205419047515E-4</v>
      </c>
      <c r="K1835" s="25">
        <f t="shared" si="351"/>
        <v>8.5534437239300647E-4</v>
      </c>
      <c r="L1835" s="25">
        <f t="shared" si="349"/>
        <v>0.41243048563641943</v>
      </c>
    </row>
    <row r="1836" spans="1:12" x14ac:dyDescent="0.2">
      <c r="A1836" s="27">
        <f t="shared" si="352"/>
        <v>27.650000000000258</v>
      </c>
      <c r="B1836" s="25">
        <f t="shared" si="353"/>
        <v>186.81617063819868</v>
      </c>
      <c r="C1836" s="25">
        <f t="shared" si="350"/>
        <v>7.8619941946331773</v>
      </c>
      <c r="D1836" s="26">
        <f t="shared" si="343"/>
        <v>8085.1441738309095</v>
      </c>
      <c r="E1836" s="25">
        <f t="shared" si="344"/>
        <v>0.41243048563641943</v>
      </c>
      <c r="F1836" s="28">
        <f>'Lap 1'!B$8*$C1836*$C1836</f>
        <v>0.30905476358222894</v>
      </c>
      <c r="G1836" s="25">
        <f t="shared" si="345"/>
        <v>0.10270000000000001</v>
      </c>
      <c r="H1836" s="25">
        <f t="shared" si="346"/>
        <v>0</v>
      </c>
      <c r="I1836" s="25">
        <f t="shared" si="347"/>
        <v>3.8297116523381809</v>
      </c>
      <c r="J1836" s="25">
        <f t="shared" si="348"/>
        <v>6.7572205419047515E-4</v>
      </c>
      <c r="K1836" s="25">
        <f t="shared" si="351"/>
        <v>8.5534437239300647E-4</v>
      </c>
      <c r="L1836" s="25">
        <f t="shared" si="349"/>
        <v>0.41243048563641943</v>
      </c>
    </row>
    <row r="1837" spans="1:12" x14ac:dyDescent="0.2">
      <c r="A1837" s="27">
        <f t="shared" si="352"/>
        <v>27.650000000000258</v>
      </c>
      <c r="B1837" s="25">
        <f t="shared" si="353"/>
        <v>186.81617063819868</v>
      </c>
      <c r="C1837" s="25">
        <f t="shared" si="350"/>
        <v>7.8619941946331773</v>
      </c>
      <c r="D1837" s="26">
        <f t="shared" si="343"/>
        <v>8085.1441738309095</v>
      </c>
      <c r="E1837" s="25">
        <f t="shared" si="344"/>
        <v>0.41243048563641943</v>
      </c>
      <c r="F1837" s="28">
        <f>'Lap 1'!B$8*$C1837*$C1837</f>
        <v>0.30905476358222894</v>
      </c>
      <c r="G1837" s="25">
        <f t="shared" si="345"/>
        <v>0.10270000000000001</v>
      </c>
      <c r="H1837" s="25">
        <f t="shared" si="346"/>
        <v>0</v>
      </c>
      <c r="I1837" s="25">
        <f t="shared" si="347"/>
        <v>3.8297116523381809</v>
      </c>
      <c r="J1837" s="25">
        <f t="shared" si="348"/>
        <v>6.7572205419047515E-4</v>
      </c>
      <c r="K1837" s="25">
        <f t="shared" si="351"/>
        <v>8.5534437239300647E-4</v>
      </c>
      <c r="L1837" s="25">
        <f t="shared" si="349"/>
        <v>0.41243048563641943</v>
      </c>
    </row>
    <row r="1838" spans="1:12" x14ac:dyDescent="0.2">
      <c r="A1838" s="27">
        <f t="shared" si="352"/>
        <v>27.650000000000258</v>
      </c>
      <c r="B1838" s="25">
        <f t="shared" si="353"/>
        <v>186.81617063819868</v>
      </c>
      <c r="C1838" s="25">
        <f t="shared" si="350"/>
        <v>7.8619941946331773</v>
      </c>
      <c r="D1838" s="26">
        <f t="shared" si="343"/>
        <v>8085.1441738309095</v>
      </c>
      <c r="E1838" s="25">
        <f t="shared" si="344"/>
        <v>0.41243048563641943</v>
      </c>
      <c r="F1838" s="28">
        <f>'Lap 1'!B$8*$C1838*$C1838</f>
        <v>0.30905476358222894</v>
      </c>
      <c r="G1838" s="25">
        <f t="shared" si="345"/>
        <v>0.10270000000000001</v>
      </c>
      <c r="H1838" s="25">
        <f t="shared" si="346"/>
        <v>0</v>
      </c>
      <c r="I1838" s="25">
        <f t="shared" si="347"/>
        <v>3.8297116523381809</v>
      </c>
      <c r="J1838" s="25">
        <f t="shared" si="348"/>
        <v>6.7572205419047515E-4</v>
      </c>
      <c r="K1838" s="25">
        <f t="shared" si="351"/>
        <v>8.5534437239300647E-4</v>
      </c>
      <c r="L1838" s="25">
        <f t="shared" si="349"/>
        <v>0.41243048563641943</v>
      </c>
    </row>
    <row r="1839" spans="1:12" x14ac:dyDescent="0.2">
      <c r="A1839" s="27">
        <f t="shared" si="352"/>
        <v>27.650000000000258</v>
      </c>
      <c r="B1839" s="25">
        <f t="shared" si="353"/>
        <v>186.81617063819868</v>
      </c>
      <c r="C1839" s="25">
        <f t="shared" si="350"/>
        <v>7.8619941946331773</v>
      </c>
      <c r="D1839" s="26">
        <f t="shared" si="343"/>
        <v>8085.1441738309095</v>
      </c>
      <c r="E1839" s="25">
        <f t="shared" si="344"/>
        <v>0.41243048563641943</v>
      </c>
      <c r="F1839" s="28">
        <f>'Lap 1'!B$8*$C1839*$C1839</f>
        <v>0.30905476358222894</v>
      </c>
      <c r="G1839" s="25">
        <f t="shared" si="345"/>
        <v>0.10270000000000001</v>
      </c>
      <c r="H1839" s="25">
        <f t="shared" si="346"/>
        <v>0</v>
      </c>
      <c r="I1839" s="25">
        <f t="shared" si="347"/>
        <v>3.8297116523381809</v>
      </c>
      <c r="J1839" s="25">
        <f t="shared" si="348"/>
        <v>6.7572205419047515E-4</v>
      </c>
      <c r="K1839" s="25">
        <f t="shared" si="351"/>
        <v>8.5534437239300647E-4</v>
      </c>
      <c r="L1839" s="25">
        <f t="shared" si="349"/>
        <v>0.41243048563641943</v>
      </c>
    </row>
    <row r="1840" spans="1:12" x14ac:dyDescent="0.2">
      <c r="A1840" s="27">
        <f t="shared" si="352"/>
        <v>27.650000000000258</v>
      </c>
      <c r="B1840" s="25">
        <f t="shared" si="353"/>
        <v>186.81617063819868</v>
      </c>
      <c r="C1840" s="25">
        <f t="shared" si="350"/>
        <v>7.8619941946331773</v>
      </c>
      <c r="D1840" s="26">
        <f t="shared" si="343"/>
        <v>8085.1441738309095</v>
      </c>
      <c r="E1840" s="25">
        <f t="shared" si="344"/>
        <v>0.41243048563641943</v>
      </c>
      <c r="F1840" s="28">
        <f>'Lap 1'!B$8*$C1840*$C1840</f>
        <v>0.30905476358222894</v>
      </c>
      <c r="G1840" s="25">
        <f t="shared" si="345"/>
        <v>0.10270000000000001</v>
      </c>
      <c r="H1840" s="25">
        <f t="shared" si="346"/>
        <v>0</v>
      </c>
      <c r="I1840" s="25">
        <f t="shared" si="347"/>
        <v>3.8297116523381809</v>
      </c>
      <c r="J1840" s="25">
        <f t="shared" si="348"/>
        <v>6.7572205419047515E-4</v>
      </c>
      <c r="K1840" s="25">
        <f t="shared" si="351"/>
        <v>8.5534437239300647E-4</v>
      </c>
      <c r="L1840" s="25">
        <f t="shared" si="349"/>
        <v>0.41243048563641943</v>
      </c>
    </row>
    <row r="1841" spans="1:12" x14ac:dyDescent="0.2">
      <c r="A1841" s="27">
        <f t="shared" si="352"/>
        <v>27.650000000000258</v>
      </c>
      <c r="B1841" s="25">
        <f t="shared" si="353"/>
        <v>186.81617063819868</v>
      </c>
      <c r="C1841" s="25">
        <f t="shared" si="350"/>
        <v>7.8619941946331773</v>
      </c>
      <c r="D1841" s="26">
        <f t="shared" si="343"/>
        <v>8085.1441738309095</v>
      </c>
      <c r="E1841" s="25">
        <f t="shared" si="344"/>
        <v>0.41243048563641943</v>
      </c>
      <c r="F1841" s="28">
        <f>'Lap 1'!B$8*$C1841*$C1841</f>
        <v>0.30905476358222894</v>
      </c>
      <c r="G1841" s="25">
        <f t="shared" si="345"/>
        <v>0.10270000000000001</v>
      </c>
      <c r="H1841" s="25">
        <f t="shared" si="346"/>
        <v>0</v>
      </c>
      <c r="I1841" s="25">
        <f t="shared" si="347"/>
        <v>3.8297116523381809</v>
      </c>
      <c r="J1841" s="25">
        <f t="shared" si="348"/>
        <v>6.7572205419047515E-4</v>
      </c>
      <c r="K1841" s="25">
        <f t="shared" si="351"/>
        <v>8.5534437239300647E-4</v>
      </c>
      <c r="L1841" s="25">
        <f t="shared" si="349"/>
        <v>0.41243048563641943</v>
      </c>
    </row>
    <row r="1842" spans="1:12" x14ac:dyDescent="0.2">
      <c r="A1842" s="27">
        <f t="shared" si="352"/>
        <v>27.650000000000258</v>
      </c>
      <c r="B1842" s="25">
        <f t="shared" si="353"/>
        <v>186.81617063819868</v>
      </c>
      <c r="C1842" s="25">
        <f t="shared" si="350"/>
        <v>7.8619941946331773</v>
      </c>
      <c r="D1842" s="26">
        <f t="shared" si="343"/>
        <v>8085.1441738309095</v>
      </c>
      <c r="E1842" s="25">
        <f t="shared" si="344"/>
        <v>0.41243048563641943</v>
      </c>
      <c r="F1842" s="28">
        <f>'Lap 1'!B$8*$C1842*$C1842</f>
        <v>0.30905476358222894</v>
      </c>
      <c r="G1842" s="25">
        <f t="shared" si="345"/>
        <v>0.10270000000000001</v>
      </c>
      <c r="H1842" s="25">
        <f t="shared" si="346"/>
        <v>0</v>
      </c>
      <c r="I1842" s="25">
        <f t="shared" si="347"/>
        <v>3.8297116523381809</v>
      </c>
      <c r="J1842" s="25">
        <f t="shared" si="348"/>
        <v>6.7572205419047515E-4</v>
      </c>
      <c r="K1842" s="25">
        <f t="shared" si="351"/>
        <v>8.5534437239300647E-4</v>
      </c>
      <c r="L1842" s="25">
        <f t="shared" si="349"/>
        <v>0.41243048563641943</v>
      </c>
    </row>
    <row r="1843" spans="1:12" x14ac:dyDescent="0.2">
      <c r="A1843" s="27">
        <f t="shared" si="352"/>
        <v>27.650000000000258</v>
      </c>
      <c r="B1843" s="25">
        <f t="shared" si="353"/>
        <v>186.81617063819868</v>
      </c>
      <c r="C1843" s="25">
        <f t="shared" si="350"/>
        <v>7.8619941946331773</v>
      </c>
      <c r="D1843" s="26">
        <f t="shared" si="343"/>
        <v>8085.1441738309095</v>
      </c>
      <c r="E1843" s="25">
        <f t="shared" si="344"/>
        <v>0.41243048563641943</v>
      </c>
      <c r="F1843" s="28">
        <f>'Lap 1'!B$8*$C1843*$C1843</f>
        <v>0.30905476358222894</v>
      </c>
      <c r="G1843" s="25">
        <f t="shared" si="345"/>
        <v>0.10270000000000001</v>
      </c>
      <c r="H1843" s="25">
        <f t="shared" si="346"/>
        <v>0</v>
      </c>
      <c r="I1843" s="25">
        <f t="shared" si="347"/>
        <v>3.8297116523381809</v>
      </c>
      <c r="J1843" s="25">
        <f t="shared" si="348"/>
        <v>6.7572205419047515E-4</v>
      </c>
      <c r="K1843" s="25">
        <f t="shared" si="351"/>
        <v>8.5534437239300647E-4</v>
      </c>
      <c r="L1843" s="25">
        <f t="shared" si="349"/>
        <v>0.41243048563641943</v>
      </c>
    </row>
    <row r="1844" spans="1:12" x14ac:dyDescent="0.2">
      <c r="A1844" s="27">
        <f t="shared" si="352"/>
        <v>27.650000000000258</v>
      </c>
      <c r="B1844" s="25">
        <f t="shared" si="353"/>
        <v>186.81617063819868</v>
      </c>
      <c r="C1844" s="25">
        <f t="shared" si="350"/>
        <v>7.8619941946331773</v>
      </c>
      <c r="D1844" s="26">
        <f t="shared" si="343"/>
        <v>8085.1441738309095</v>
      </c>
      <c r="E1844" s="25">
        <f t="shared" si="344"/>
        <v>0.41243048563641943</v>
      </c>
      <c r="F1844" s="28">
        <f>'Lap 1'!B$8*$C1844*$C1844</f>
        <v>0.30905476358222894</v>
      </c>
      <c r="G1844" s="25">
        <f t="shared" si="345"/>
        <v>0.10270000000000001</v>
      </c>
      <c r="H1844" s="25">
        <f t="shared" si="346"/>
        <v>0</v>
      </c>
      <c r="I1844" s="25">
        <f t="shared" si="347"/>
        <v>3.8297116523381809</v>
      </c>
      <c r="J1844" s="25">
        <f t="shared" si="348"/>
        <v>6.7572205419047515E-4</v>
      </c>
      <c r="K1844" s="25">
        <f t="shared" si="351"/>
        <v>8.5534437239300647E-4</v>
      </c>
      <c r="L1844" s="25">
        <f t="shared" si="349"/>
        <v>0.41243048563641943</v>
      </c>
    </row>
    <row r="1845" spans="1:12" x14ac:dyDescent="0.2">
      <c r="A1845" s="27">
        <f t="shared" si="352"/>
        <v>27.650000000000258</v>
      </c>
      <c r="B1845" s="25">
        <f t="shared" si="353"/>
        <v>186.81617063819868</v>
      </c>
      <c r="C1845" s="25">
        <f t="shared" si="350"/>
        <v>7.8619941946331773</v>
      </c>
      <c r="D1845" s="26">
        <f t="shared" si="343"/>
        <v>8085.1441738309095</v>
      </c>
      <c r="E1845" s="25">
        <f t="shared" si="344"/>
        <v>0.41243048563641943</v>
      </c>
      <c r="F1845" s="28">
        <f>'Lap 1'!B$8*$C1845*$C1845</f>
        <v>0.30905476358222894</v>
      </c>
      <c r="G1845" s="25">
        <f t="shared" si="345"/>
        <v>0.10270000000000001</v>
      </c>
      <c r="H1845" s="25">
        <f t="shared" si="346"/>
        <v>0</v>
      </c>
      <c r="I1845" s="25">
        <f t="shared" si="347"/>
        <v>3.8297116523381809</v>
      </c>
      <c r="J1845" s="25">
        <f t="shared" si="348"/>
        <v>6.7572205419047515E-4</v>
      </c>
      <c r="K1845" s="25">
        <f t="shared" si="351"/>
        <v>8.5534437239300647E-4</v>
      </c>
      <c r="L1845" s="25">
        <f t="shared" si="349"/>
        <v>0.41243048563641943</v>
      </c>
    </row>
    <row r="1846" spans="1:12" x14ac:dyDescent="0.2">
      <c r="A1846" s="27">
        <f t="shared" si="352"/>
        <v>27.650000000000258</v>
      </c>
      <c r="B1846" s="25">
        <f t="shared" si="353"/>
        <v>186.81617063819868</v>
      </c>
      <c r="C1846" s="25">
        <f t="shared" si="350"/>
        <v>7.8619941946331773</v>
      </c>
      <c r="D1846" s="26">
        <f t="shared" si="343"/>
        <v>8085.1441738309095</v>
      </c>
      <c r="E1846" s="25">
        <f t="shared" si="344"/>
        <v>0.41243048563641943</v>
      </c>
      <c r="F1846" s="28">
        <f>'Lap 1'!B$8*$C1846*$C1846</f>
        <v>0.30905476358222894</v>
      </c>
      <c r="G1846" s="25">
        <f t="shared" si="345"/>
        <v>0.10270000000000001</v>
      </c>
      <c r="H1846" s="25">
        <f t="shared" si="346"/>
        <v>0</v>
      </c>
      <c r="I1846" s="25">
        <f t="shared" si="347"/>
        <v>3.8297116523381809</v>
      </c>
      <c r="J1846" s="25">
        <f t="shared" si="348"/>
        <v>6.7572205419047515E-4</v>
      </c>
      <c r="K1846" s="25">
        <f t="shared" si="351"/>
        <v>8.5534437239300647E-4</v>
      </c>
      <c r="L1846" s="25">
        <f t="shared" si="349"/>
        <v>0.41243048563641943</v>
      </c>
    </row>
    <row r="1847" spans="1:12" x14ac:dyDescent="0.2">
      <c r="A1847" s="27">
        <f t="shared" si="352"/>
        <v>27.650000000000258</v>
      </c>
      <c r="B1847" s="25">
        <f t="shared" si="353"/>
        <v>186.81617063819868</v>
      </c>
      <c r="C1847" s="25">
        <f t="shared" si="350"/>
        <v>7.8619941946331773</v>
      </c>
      <c r="D1847" s="26">
        <f t="shared" si="343"/>
        <v>8085.1441738309095</v>
      </c>
      <c r="E1847" s="25">
        <f t="shared" si="344"/>
        <v>0.41243048563641943</v>
      </c>
      <c r="F1847" s="28">
        <f>'Lap 1'!B$8*$C1847*$C1847</f>
        <v>0.30905476358222894</v>
      </c>
      <c r="G1847" s="25">
        <f t="shared" si="345"/>
        <v>0.10270000000000001</v>
      </c>
      <c r="H1847" s="25">
        <f t="shared" si="346"/>
        <v>0</v>
      </c>
      <c r="I1847" s="25">
        <f t="shared" si="347"/>
        <v>3.8297116523381809</v>
      </c>
      <c r="J1847" s="25">
        <f t="shared" si="348"/>
        <v>6.7572205419047515E-4</v>
      </c>
      <c r="K1847" s="25">
        <f t="shared" si="351"/>
        <v>8.5534437239300647E-4</v>
      </c>
      <c r="L1847" s="25">
        <f t="shared" si="349"/>
        <v>0.41243048563641943</v>
      </c>
    </row>
    <row r="1848" spans="1:12" x14ac:dyDescent="0.2">
      <c r="A1848" s="27">
        <f t="shared" si="352"/>
        <v>27.650000000000258</v>
      </c>
      <c r="B1848" s="25">
        <f t="shared" si="353"/>
        <v>186.81617063819868</v>
      </c>
      <c r="C1848" s="25">
        <f t="shared" si="350"/>
        <v>7.8619941946331773</v>
      </c>
      <c r="D1848" s="26">
        <f t="shared" si="343"/>
        <v>8085.1441738309095</v>
      </c>
      <c r="E1848" s="25">
        <f t="shared" si="344"/>
        <v>0.41243048563641943</v>
      </c>
      <c r="F1848" s="28">
        <f>'Lap 1'!B$8*$C1848*$C1848</f>
        <v>0.30905476358222894</v>
      </c>
      <c r="G1848" s="25">
        <f t="shared" si="345"/>
        <v>0.10270000000000001</v>
      </c>
      <c r="H1848" s="25">
        <f t="shared" si="346"/>
        <v>0</v>
      </c>
      <c r="I1848" s="25">
        <f t="shared" si="347"/>
        <v>3.8297116523381809</v>
      </c>
      <c r="J1848" s="25">
        <f t="shared" si="348"/>
        <v>6.7572205419047515E-4</v>
      </c>
      <c r="K1848" s="25">
        <f t="shared" si="351"/>
        <v>8.5534437239300647E-4</v>
      </c>
      <c r="L1848" s="25">
        <f t="shared" si="349"/>
        <v>0.41243048563641943</v>
      </c>
    </row>
    <row r="1849" spans="1:12" x14ac:dyDescent="0.2">
      <c r="A1849" s="27">
        <f t="shared" si="352"/>
        <v>27.650000000000258</v>
      </c>
      <c r="B1849" s="25">
        <f t="shared" si="353"/>
        <v>186.81617063819868</v>
      </c>
      <c r="C1849" s="25">
        <f t="shared" si="350"/>
        <v>7.8619941946331773</v>
      </c>
      <c r="D1849" s="26">
        <f t="shared" si="343"/>
        <v>8085.1441738309095</v>
      </c>
      <c r="E1849" s="25">
        <f t="shared" si="344"/>
        <v>0.41243048563641943</v>
      </c>
      <c r="F1849" s="28">
        <f>'Lap 1'!B$8*$C1849*$C1849</f>
        <v>0.30905476358222894</v>
      </c>
      <c r="G1849" s="25">
        <f t="shared" si="345"/>
        <v>0.10270000000000001</v>
      </c>
      <c r="H1849" s="25">
        <f t="shared" si="346"/>
        <v>0</v>
      </c>
      <c r="I1849" s="25">
        <f t="shared" si="347"/>
        <v>3.8297116523381809</v>
      </c>
      <c r="J1849" s="25">
        <f t="shared" si="348"/>
        <v>6.7572205419047515E-4</v>
      </c>
      <c r="K1849" s="25">
        <f t="shared" si="351"/>
        <v>8.5534437239300647E-4</v>
      </c>
      <c r="L1849" s="25">
        <f t="shared" si="349"/>
        <v>0.41243048563641943</v>
      </c>
    </row>
    <row r="1850" spans="1:12" x14ac:dyDescent="0.2">
      <c r="A1850" s="27">
        <f t="shared" si="352"/>
        <v>27.650000000000258</v>
      </c>
      <c r="B1850" s="25">
        <f t="shared" si="353"/>
        <v>186.81617063819868</v>
      </c>
      <c r="C1850" s="25">
        <f t="shared" si="350"/>
        <v>7.8619941946331773</v>
      </c>
      <c r="D1850" s="26">
        <f t="shared" si="343"/>
        <v>8085.1441738309095</v>
      </c>
      <c r="E1850" s="25">
        <f t="shared" si="344"/>
        <v>0.41243048563641943</v>
      </c>
      <c r="F1850" s="28">
        <f>'Lap 1'!B$8*$C1850*$C1850</f>
        <v>0.30905476358222894</v>
      </c>
      <c r="G1850" s="25">
        <f t="shared" si="345"/>
        <v>0.10270000000000001</v>
      </c>
      <c r="H1850" s="25">
        <f t="shared" si="346"/>
        <v>0</v>
      </c>
      <c r="I1850" s="25">
        <f t="shared" si="347"/>
        <v>3.8297116523381809</v>
      </c>
      <c r="J1850" s="25">
        <f t="shared" si="348"/>
        <v>6.7572205419047515E-4</v>
      </c>
      <c r="K1850" s="25">
        <f t="shared" si="351"/>
        <v>8.5534437239300647E-4</v>
      </c>
      <c r="L1850" s="25">
        <f t="shared" si="349"/>
        <v>0.41243048563641943</v>
      </c>
    </row>
    <row r="1851" spans="1:12" x14ac:dyDescent="0.2">
      <c r="A1851" s="27">
        <f t="shared" si="352"/>
        <v>27.650000000000258</v>
      </c>
      <c r="B1851" s="25">
        <f t="shared" si="353"/>
        <v>186.81617063819868</v>
      </c>
      <c r="C1851" s="25">
        <f t="shared" si="350"/>
        <v>7.8619941946331773</v>
      </c>
      <c r="D1851" s="26">
        <f t="shared" si="343"/>
        <v>8085.1441738309095</v>
      </c>
      <c r="E1851" s="25">
        <f t="shared" si="344"/>
        <v>0.41243048563641943</v>
      </c>
      <c r="F1851" s="28">
        <f>'Lap 1'!B$8*$C1851*$C1851</f>
        <v>0.30905476358222894</v>
      </c>
      <c r="G1851" s="25">
        <f t="shared" si="345"/>
        <v>0.10270000000000001</v>
      </c>
      <c r="H1851" s="25">
        <f t="shared" si="346"/>
        <v>0</v>
      </c>
      <c r="I1851" s="25">
        <f t="shared" si="347"/>
        <v>3.8297116523381809</v>
      </c>
      <c r="J1851" s="25">
        <f t="shared" si="348"/>
        <v>6.7572205419047515E-4</v>
      </c>
      <c r="K1851" s="25">
        <f t="shared" si="351"/>
        <v>8.5534437239300647E-4</v>
      </c>
      <c r="L1851" s="25">
        <f t="shared" si="349"/>
        <v>0.41243048563641943</v>
      </c>
    </row>
    <row r="1852" spans="1:12" x14ac:dyDescent="0.2">
      <c r="A1852" s="27">
        <f t="shared" si="352"/>
        <v>27.650000000000258</v>
      </c>
      <c r="B1852" s="25">
        <f t="shared" si="353"/>
        <v>186.81617063819868</v>
      </c>
      <c r="C1852" s="25">
        <f t="shared" si="350"/>
        <v>7.8619941946331773</v>
      </c>
      <c r="D1852" s="26">
        <f t="shared" si="343"/>
        <v>8085.1441738309095</v>
      </c>
      <c r="E1852" s="25">
        <f t="shared" si="344"/>
        <v>0.41243048563641943</v>
      </c>
      <c r="F1852" s="28">
        <f>'Lap 1'!B$8*$C1852*$C1852</f>
        <v>0.30905476358222894</v>
      </c>
      <c r="G1852" s="25">
        <f t="shared" si="345"/>
        <v>0.10270000000000001</v>
      </c>
      <c r="H1852" s="25">
        <f t="shared" si="346"/>
        <v>0</v>
      </c>
      <c r="I1852" s="25">
        <f t="shared" si="347"/>
        <v>3.8297116523381809</v>
      </c>
      <c r="J1852" s="25">
        <f t="shared" si="348"/>
        <v>6.7572205419047515E-4</v>
      </c>
      <c r="K1852" s="25">
        <f t="shared" si="351"/>
        <v>8.5534437239300647E-4</v>
      </c>
      <c r="L1852" s="25">
        <f t="shared" si="349"/>
        <v>0.41243048563641943</v>
      </c>
    </row>
    <row r="1853" spans="1:12" x14ac:dyDescent="0.2">
      <c r="A1853" s="27">
        <f t="shared" si="352"/>
        <v>27.650000000000258</v>
      </c>
      <c r="B1853" s="25">
        <f t="shared" si="353"/>
        <v>186.81617063819868</v>
      </c>
      <c r="C1853" s="25">
        <f t="shared" si="350"/>
        <v>7.8619941946331773</v>
      </c>
      <c r="D1853" s="26">
        <f t="shared" si="343"/>
        <v>8085.1441738309095</v>
      </c>
      <c r="E1853" s="25">
        <f t="shared" si="344"/>
        <v>0.41243048563641943</v>
      </c>
      <c r="F1853" s="28">
        <f>'Lap 1'!B$8*$C1853*$C1853</f>
        <v>0.30905476358222894</v>
      </c>
      <c r="G1853" s="25">
        <f t="shared" si="345"/>
        <v>0.10270000000000001</v>
      </c>
      <c r="H1853" s="25">
        <f t="shared" si="346"/>
        <v>0</v>
      </c>
      <c r="I1853" s="25">
        <f t="shared" si="347"/>
        <v>3.8297116523381809</v>
      </c>
      <c r="J1853" s="25">
        <f t="shared" si="348"/>
        <v>6.7572205419047515E-4</v>
      </c>
      <c r="K1853" s="25">
        <f t="shared" si="351"/>
        <v>8.5534437239300647E-4</v>
      </c>
      <c r="L1853" s="25">
        <f t="shared" si="349"/>
        <v>0.41243048563641943</v>
      </c>
    </row>
    <row r="1854" spans="1:12" x14ac:dyDescent="0.2">
      <c r="A1854" s="27">
        <f t="shared" si="352"/>
        <v>27.650000000000258</v>
      </c>
      <c r="B1854" s="25">
        <f t="shared" si="353"/>
        <v>186.81617063819868</v>
      </c>
      <c r="C1854" s="25">
        <f t="shared" si="350"/>
        <v>7.8619941946331773</v>
      </c>
      <c r="D1854" s="26">
        <f t="shared" si="343"/>
        <v>8085.1441738309095</v>
      </c>
      <c r="E1854" s="25">
        <f t="shared" si="344"/>
        <v>0.41243048563641943</v>
      </c>
      <c r="F1854" s="28">
        <f>'Lap 1'!B$8*$C1854*$C1854</f>
        <v>0.30905476358222894</v>
      </c>
      <c r="G1854" s="25">
        <f t="shared" si="345"/>
        <v>0.10270000000000001</v>
      </c>
      <c r="H1854" s="25">
        <f t="shared" si="346"/>
        <v>0</v>
      </c>
      <c r="I1854" s="25">
        <f t="shared" si="347"/>
        <v>3.8297116523381809</v>
      </c>
      <c r="J1854" s="25">
        <f t="shared" si="348"/>
        <v>6.7572205419047515E-4</v>
      </c>
      <c r="K1854" s="25">
        <f t="shared" si="351"/>
        <v>8.5534437239300647E-4</v>
      </c>
      <c r="L1854" s="25">
        <f t="shared" si="349"/>
        <v>0.41243048563641943</v>
      </c>
    </row>
    <row r="1855" spans="1:12" x14ac:dyDescent="0.2">
      <c r="A1855" s="27">
        <f t="shared" si="352"/>
        <v>27.650000000000258</v>
      </c>
      <c r="B1855" s="25">
        <f t="shared" si="353"/>
        <v>186.81617063819868</v>
      </c>
      <c r="C1855" s="25">
        <f t="shared" si="350"/>
        <v>7.8619941946331773</v>
      </c>
      <c r="D1855" s="26">
        <f t="shared" si="343"/>
        <v>8085.1441738309095</v>
      </c>
      <c r="E1855" s="25">
        <f t="shared" si="344"/>
        <v>0.41243048563641943</v>
      </c>
      <c r="F1855" s="28">
        <f>'Lap 1'!B$8*$C1855*$C1855</f>
        <v>0.30905476358222894</v>
      </c>
      <c r="G1855" s="25">
        <f t="shared" si="345"/>
        <v>0.10270000000000001</v>
      </c>
      <c r="H1855" s="25">
        <f t="shared" si="346"/>
        <v>0</v>
      </c>
      <c r="I1855" s="25">
        <f t="shared" si="347"/>
        <v>3.8297116523381809</v>
      </c>
      <c r="J1855" s="25">
        <f t="shared" si="348"/>
        <v>6.7572205419047515E-4</v>
      </c>
      <c r="K1855" s="25">
        <f t="shared" si="351"/>
        <v>8.5534437239300647E-4</v>
      </c>
      <c r="L1855" s="25">
        <f t="shared" si="349"/>
        <v>0.41243048563641943</v>
      </c>
    </row>
    <row r="1856" spans="1:12" x14ac:dyDescent="0.2">
      <c r="A1856" s="27">
        <f t="shared" si="352"/>
        <v>27.650000000000258</v>
      </c>
      <c r="B1856" s="25">
        <f t="shared" si="353"/>
        <v>186.81617063819868</v>
      </c>
      <c r="C1856" s="25">
        <f t="shared" si="350"/>
        <v>7.8619941946331773</v>
      </c>
      <c r="D1856" s="26">
        <f t="shared" si="343"/>
        <v>8085.1441738309095</v>
      </c>
      <c r="E1856" s="25">
        <f t="shared" si="344"/>
        <v>0.41243048563641943</v>
      </c>
      <c r="F1856" s="28">
        <f>'Lap 1'!B$8*$C1856*$C1856</f>
        <v>0.30905476358222894</v>
      </c>
      <c r="G1856" s="25">
        <f t="shared" si="345"/>
        <v>0.10270000000000001</v>
      </c>
      <c r="H1856" s="25">
        <f t="shared" si="346"/>
        <v>0</v>
      </c>
      <c r="I1856" s="25">
        <f t="shared" si="347"/>
        <v>3.8297116523381809</v>
      </c>
      <c r="J1856" s="25">
        <f t="shared" si="348"/>
        <v>6.7572205419047515E-4</v>
      </c>
      <c r="K1856" s="25">
        <f t="shared" si="351"/>
        <v>8.5534437239300647E-4</v>
      </c>
      <c r="L1856" s="25">
        <f t="shared" si="349"/>
        <v>0.41243048563641943</v>
      </c>
    </row>
    <row r="1857" spans="1:12" x14ac:dyDescent="0.2">
      <c r="A1857" s="27">
        <f t="shared" si="352"/>
        <v>27.650000000000258</v>
      </c>
      <c r="B1857" s="25">
        <f t="shared" si="353"/>
        <v>186.81617063819868</v>
      </c>
      <c r="C1857" s="25">
        <f t="shared" si="350"/>
        <v>7.8619941946331773</v>
      </c>
      <c r="D1857" s="26">
        <f t="shared" si="343"/>
        <v>8085.1441738309095</v>
      </c>
      <c r="E1857" s="25">
        <f t="shared" si="344"/>
        <v>0.41243048563641943</v>
      </c>
      <c r="F1857" s="28">
        <f>'Lap 1'!B$8*$C1857*$C1857</f>
        <v>0.30905476358222894</v>
      </c>
      <c r="G1857" s="25">
        <f t="shared" si="345"/>
        <v>0.10270000000000001</v>
      </c>
      <c r="H1857" s="25">
        <f t="shared" si="346"/>
        <v>0</v>
      </c>
      <c r="I1857" s="25">
        <f t="shared" si="347"/>
        <v>3.8297116523381809</v>
      </c>
      <c r="J1857" s="25">
        <f t="shared" si="348"/>
        <v>6.7572205419047515E-4</v>
      </c>
      <c r="K1857" s="25">
        <f t="shared" si="351"/>
        <v>8.5534437239300647E-4</v>
      </c>
      <c r="L1857" s="25">
        <f t="shared" si="349"/>
        <v>0.41243048563641943</v>
      </c>
    </row>
    <row r="1858" spans="1:12" x14ac:dyDescent="0.2">
      <c r="A1858" s="27">
        <f t="shared" si="352"/>
        <v>27.650000000000258</v>
      </c>
      <c r="B1858" s="25">
        <f t="shared" si="353"/>
        <v>186.81617063819868</v>
      </c>
      <c r="C1858" s="25">
        <f t="shared" si="350"/>
        <v>7.8619941946331773</v>
      </c>
      <c r="D1858" s="26">
        <f t="shared" si="343"/>
        <v>8085.1441738309095</v>
      </c>
      <c r="E1858" s="25">
        <f t="shared" si="344"/>
        <v>0.41243048563641943</v>
      </c>
      <c r="F1858" s="28">
        <f>'Lap 1'!B$8*$C1858*$C1858</f>
        <v>0.30905476358222894</v>
      </c>
      <c r="G1858" s="25">
        <f t="shared" si="345"/>
        <v>0.10270000000000001</v>
      </c>
      <c r="H1858" s="25">
        <f t="shared" si="346"/>
        <v>0</v>
      </c>
      <c r="I1858" s="25">
        <f t="shared" si="347"/>
        <v>3.8297116523381809</v>
      </c>
      <c r="J1858" s="25">
        <f t="shared" si="348"/>
        <v>6.7572205419047515E-4</v>
      </c>
      <c r="K1858" s="25">
        <f t="shared" si="351"/>
        <v>8.5534437239300647E-4</v>
      </c>
      <c r="L1858" s="25">
        <f t="shared" si="349"/>
        <v>0.41243048563641943</v>
      </c>
    </row>
    <row r="1859" spans="1:12" x14ac:dyDescent="0.2">
      <c r="A1859" s="27">
        <f t="shared" si="352"/>
        <v>27.650000000000258</v>
      </c>
      <c r="B1859" s="25">
        <f t="shared" si="353"/>
        <v>186.81617063819868</v>
      </c>
      <c r="C1859" s="25">
        <f t="shared" si="350"/>
        <v>7.8619941946331773</v>
      </c>
      <c r="D1859" s="26">
        <f t="shared" si="343"/>
        <v>8085.1441738309095</v>
      </c>
      <c r="E1859" s="25">
        <f t="shared" si="344"/>
        <v>0.41243048563641943</v>
      </c>
      <c r="F1859" s="28">
        <f>'Lap 1'!B$8*$C1859*$C1859</f>
        <v>0.30905476358222894</v>
      </c>
      <c r="G1859" s="25">
        <f t="shared" si="345"/>
        <v>0.10270000000000001</v>
      </c>
      <c r="H1859" s="25">
        <f t="shared" si="346"/>
        <v>0</v>
      </c>
      <c r="I1859" s="25">
        <f t="shared" si="347"/>
        <v>3.8297116523381809</v>
      </c>
      <c r="J1859" s="25">
        <f t="shared" si="348"/>
        <v>6.7572205419047515E-4</v>
      </c>
      <c r="K1859" s="25">
        <f t="shared" si="351"/>
        <v>8.5534437239300647E-4</v>
      </c>
      <c r="L1859" s="25">
        <f t="shared" si="349"/>
        <v>0.41243048563641943</v>
      </c>
    </row>
    <row r="1860" spans="1:12" x14ac:dyDescent="0.2">
      <c r="A1860" s="27">
        <f t="shared" si="352"/>
        <v>27.650000000000258</v>
      </c>
      <c r="B1860" s="25">
        <f t="shared" si="353"/>
        <v>186.81617063819868</v>
      </c>
      <c r="C1860" s="25">
        <f t="shared" si="350"/>
        <v>7.8619941946331773</v>
      </c>
      <c r="D1860" s="26">
        <f t="shared" si="343"/>
        <v>8085.1441738309095</v>
      </c>
      <c r="E1860" s="25">
        <f t="shared" si="344"/>
        <v>0.41243048563641943</v>
      </c>
      <c r="F1860" s="28">
        <f>'Lap 1'!B$8*$C1860*$C1860</f>
        <v>0.30905476358222894</v>
      </c>
      <c r="G1860" s="25">
        <f t="shared" si="345"/>
        <v>0.10270000000000001</v>
      </c>
      <c r="H1860" s="25">
        <f t="shared" si="346"/>
        <v>0</v>
      </c>
      <c r="I1860" s="25">
        <f t="shared" si="347"/>
        <v>3.8297116523381809</v>
      </c>
      <c r="J1860" s="25">
        <f t="shared" si="348"/>
        <v>6.7572205419047515E-4</v>
      </c>
      <c r="K1860" s="25">
        <f t="shared" si="351"/>
        <v>8.5534437239300647E-4</v>
      </c>
      <c r="L1860" s="25">
        <f t="shared" si="349"/>
        <v>0.41243048563641943</v>
      </c>
    </row>
    <row r="1861" spans="1:12" x14ac:dyDescent="0.2">
      <c r="A1861" s="27">
        <f t="shared" si="352"/>
        <v>27.650000000000258</v>
      </c>
      <c r="B1861" s="25">
        <f t="shared" si="353"/>
        <v>186.81617063819868</v>
      </c>
      <c r="C1861" s="25">
        <f t="shared" si="350"/>
        <v>7.8619941946331773</v>
      </c>
      <c r="D1861" s="26">
        <f t="shared" si="343"/>
        <v>8085.1441738309095</v>
      </c>
      <c r="E1861" s="25">
        <f t="shared" si="344"/>
        <v>0.41243048563641943</v>
      </c>
      <c r="F1861" s="28">
        <f>'Lap 1'!B$8*$C1861*$C1861</f>
        <v>0.30905476358222894</v>
      </c>
      <c r="G1861" s="25">
        <f t="shared" si="345"/>
        <v>0.10270000000000001</v>
      </c>
      <c r="H1861" s="25">
        <f t="shared" si="346"/>
        <v>0</v>
      </c>
      <c r="I1861" s="25">
        <f t="shared" si="347"/>
        <v>3.8297116523381809</v>
      </c>
      <c r="J1861" s="25">
        <f t="shared" si="348"/>
        <v>6.7572205419047515E-4</v>
      </c>
      <c r="K1861" s="25">
        <f t="shared" si="351"/>
        <v>8.5534437239300647E-4</v>
      </c>
      <c r="L1861" s="25">
        <f t="shared" si="349"/>
        <v>0.41243048563641943</v>
      </c>
    </row>
    <row r="1862" spans="1:12" x14ac:dyDescent="0.2">
      <c r="A1862" s="27">
        <f t="shared" si="352"/>
        <v>27.650000000000258</v>
      </c>
      <c r="B1862" s="25">
        <f t="shared" si="353"/>
        <v>186.81617063819868</v>
      </c>
      <c r="C1862" s="25">
        <f t="shared" si="350"/>
        <v>7.8619941946331773</v>
      </c>
      <c r="D1862" s="26">
        <f t="shared" si="343"/>
        <v>8085.1441738309095</v>
      </c>
      <c r="E1862" s="25">
        <f t="shared" si="344"/>
        <v>0.41243048563641943</v>
      </c>
      <c r="F1862" s="28">
        <f>'Lap 1'!B$8*$C1862*$C1862</f>
        <v>0.30905476358222894</v>
      </c>
      <c r="G1862" s="25">
        <f t="shared" si="345"/>
        <v>0.10270000000000001</v>
      </c>
      <c r="H1862" s="25">
        <f t="shared" si="346"/>
        <v>0</v>
      </c>
      <c r="I1862" s="25">
        <f t="shared" si="347"/>
        <v>3.8297116523381809</v>
      </c>
      <c r="J1862" s="25">
        <f t="shared" si="348"/>
        <v>6.7572205419047515E-4</v>
      </c>
      <c r="K1862" s="25">
        <f t="shared" si="351"/>
        <v>8.5534437239300647E-4</v>
      </c>
      <c r="L1862" s="25">
        <f t="shared" si="349"/>
        <v>0.41243048563641943</v>
      </c>
    </row>
    <row r="1863" spans="1:12" x14ac:dyDescent="0.2">
      <c r="A1863" s="27">
        <f t="shared" si="352"/>
        <v>27.650000000000258</v>
      </c>
      <c r="B1863" s="25">
        <f t="shared" si="353"/>
        <v>186.81617063819868</v>
      </c>
      <c r="C1863" s="25">
        <f t="shared" si="350"/>
        <v>7.8619941946331773</v>
      </c>
      <c r="D1863" s="26">
        <f t="shared" si="343"/>
        <v>8085.1441738309095</v>
      </c>
      <c r="E1863" s="25">
        <f t="shared" si="344"/>
        <v>0.41243048563641943</v>
      </c>
      <c r="F1863" s="28">
        <f>'Lap 1'!B$8*$C1863*$C1863</f>
        <v>0.30905476358222894</v>
      </c>
      <c r="G1863" s="25">
        <f t="shared" si="345"/>
        <v>0.10270000000000001</v>
      </c>
      <c r="H1863" s="25">
        <f t="shared" si="346"/>
        <v>0</v>
      </c>
      <c r="I1863" s="25">
        <f t="shared" si="347"/>
        <v>3.8297116523381809</v>
      </c>
      <c r="J1863" s="25">
        <f t="shared" si="348"/>
        <v>6.7572205419047515E-4</v>
      </c>
      <c r="K1863" s="25">
        <f t="shared" si="351"/>
        <v>8.5534437239300647E-4</v>
      </c>
      <c r="L1863" s="25">
        <f t="shared" si="349"/>
        <v>0.41243048563641943</v>
      </c>
    </row>
    <row r="1864" spans="1:12" x14ac:dyDescent="0.2">
      <c r="A1864" s="27">
        <f t="shared" si="352"/>
        <v>27.650000000000258</v>
      </c>
      <c r="B1864" s="25">
        <f t="shared" si="353"/>
        <v>186.81617063819868</v>
      </c>
      <c r="C1864" s="25">
        <f t="shared" si="350"/>
        <v>7.8619941946331773</v>
      </c>
      <c r="D1864" s="26">
        <f t="shared" si="343"/>
        <v>8085.1441738309095</v>
      </c>
      <c r="E1864" s="25">
        <f t="shared" si="344"/>
        <v>0.41243048563641943</v>
      </c>
      <c r="F1864" s="28">
        <f>'Lap 1'!B$8*$C1864*$C1864</f>
        <v>0.30905476358222894</v>
      </c>
      <c r="G1864" s="25">
        <f t="shared" si="345"/>
        <v>0.10270000000000001</v>
      </c>
      <c r="H1864" s="25">
        <f t="shared" si="346"/>
        <v>0</v>
      </c>
      <c r="I1864" s="25">
        <f t="shared" si="347"/>
        <v>3.8297116523381809</v>
      </c>
      <c r="J1864" s="25">
        <f t="shared" si="348"/>
        <v>6.7572205419047515E-4</v>
      </c>
      <c r="K1864" s="25">
        <f t="shared" si="351"/>
        <v>8.5534437239300647E-4</v>
      </c>
      <c r="L1864" s="25">
        <f t="shared" si="349"/>
        <v>0.41243048563641943</v>
      </c>
    </row>
    <row r="1865" spans="1:12" x14ac:dyDescent="0.2">
      <c r="A1865" s="27">
        <f t="shared" si="352"/>
        <v>27.650000000000258</v>
      </c>
      <c r="B1865" s="25">
        <f t="shared" si="353"/>
        <v>186.81617063819868</v>
      </c>
      <c r="C1865" s="25">
        <f t="shared" si="350"/>
        <v>7.8619941946331773</v>
      </c>
      <c r="D1865" s="26">
        <f t="shared" si="343"/>
        <v>8085.1441738309095</v>
      </c>
      <c r="E1865" s="25">
        <f t="shared" si="344"/>
        <v>0.41243048563641943</v>
      </c>
      <c r="F1865" s="28">
        <f>'Lap 1'!B$8*$C1865*$C1865</f>
        <v>0.30905476358222894</v>
      </c>
      <c r="G1865" s="25">
        <f t="shared" si="345"/>
        <v>0.10270000000000001</v>
      </c>
      <c r="H1865" s="25">
        <f t="shared" si="346"/>
        <v>0</v>
      </c>
      <c r="I1865" s="25">
        <f t="shared" si="347"/>
        <v>3.8297116523381809</v>
      </c>
      <c r="J1865" s="25">
        <f t="shared" si="348"/>
        <v>6.7572205419047515E-4</v>
      </c>
      <c r="K1865" s="25">
        <f t="shared" si="351"/>
        <v>8.5534437239300647E-4</v>
      </c>
      <c r="L1865" s="25">
        <f t="shared" si="349"/>
        <v>0.41243048563641943</v>
      </c>
    </row>
    <row r="1866" spans="1:12" x14ac:dyDescent="0.2">
      <c r="A1866" s="27">
        <f t="shared" si="352"/>
        <v>27.650000000000258</v>
      </c>
      <c r="B1866" s="25">
        <f t="shared" si="353"/>
        <v>186.81617063819868</v>
      </c>
      <c r="C1866" s="25">
        <f t="shared" si="350"/>
        <v>7.8619941946331773</v>
      </c>
      <c r="D1866" s="26">
        <f t="shared" si="343"/>
        <v>8085.1441738309095</v>
      </c>
      <c r="E1866" s="25">
        <f t="shared" si="344"/>
        <v>0.41243048563641943</v>
      </c>
      <c r="F1866" s="28">
        <f>'Lap 1'!B$8*$C1866*$C1866</f>
        <v>0.30905476358222894</v>
      </c>
      <c r="G1866" s="25">
        <f t="shared" si="345"/>
        <v>0.10270000000000001</v>
      </c>
      <c r="H1866" s="25">
        <f t="shared" si="346"/>
        <v>0</v>
      </c>
      <c r="I1866" s="25">
        <f t="shared" si="347"/>
        <v>3.8297116523381809</v>
      </c>
      <c r="J1866" s="25">
        <f t="shared" si="348"/>
        <v>6.7572205419047515E-4</v>
      </c>
      <c r="K1866" s="25">
        <f t="shared" si="351"/>
        <v>8.5534437239300647E-4</v>
      </c>
      <c r="L1866" s="25">
        <f t="shared" si="349"/>
        <v>0.41243048563641943</v>
      </c>
    </row>
    <row r="1867" spans="1:12" x14ac:dyDescent="0.2">
      <c r="A1867" s="27">
        <f t="shared" si="352"/>
        <v>27.650000000000258</v>
      </c>
      <c r="B1867" s="25">
        <f t="shared" si="353"/>
        <v>186.81617063819868</v>
      </c>
      <c r="C1867" s="25">
        <f t="shared" si="350"/>
        <v>7.8619941946331773</v>
      </c>
      <c r="D1867" s="26">
        <f t="shared" si="343"/>
        <v>8085.1441738309095</v>
      </c>
      <c r="E1867" s="25">
        <f t="shared" si="344"/>
        <v>0.41243048563641943</v>
      </c>
      <c r="F1867" s="28">
        <f>'Lap 1'!B$8*$C1867*$C1867</f>
        <v>0.30905476358222894</v>
      </c>
      <c r="G1867" s="25">
        <f t="shared" si="345"/>
        <v>0.10270000000000001</v>
      </c>
      <c r="H1867" s="25">
        <f t="shared" si="346"/>
        <v>0</v>
      </c>
      <c r="I1867" s="25">
        <f t="shared" si="347"/>
        <v>3.8297116523381809</v>
      </c>
      <c r="J1867" s="25">
        <f t="shared" si="348"/>
        <v>6.7572205419047515E-4</v>
      </c>
      <c r="K1867" s="25">
        <f t="shared" si="351"/>
        <v>8.5534437239300647E-4</v>
      </c>
      <c r="L1867" s="25">
        <f t="shared" si="349"/>
        <v>0.41243048563641943</v>
      </c>
    </row>
    <row r="1868" spans="1:12" x14ac:dyDescent="0.2">
      <c r="A1868" s="27">
        <f t="shared" si="352"/>
        <v>27.650000000000258</v>
      </c>
      <c r="B1868" s="25">
        <f t="shared" si="353"/>
        <v>186.81617063819868</v>
      </c>
      <c r="C1868" s="25">
        <f t="shared" si="350"/>
        <v>7.8619941946331773</v>
      </c>
      <c r="D1868" s="26">
        <f t="shared" si="343"/>
        <v>8085.1441738309095</v>
      </c>
      <c r="E1868" s="25">
        <f t="shared" si="344"/>
        <v>0.41243048563641943</v>
      </c>
      <c r="F1868" s="28">
        <f>'Lap 1'!B$8*$C1868*$C1868</f>
        <v>0.30905476358222894</v>
      </c>
      <c r="G1868" s="25">
        <f t="shared" si="345"/>
        <v>0.10270000000000001</v>
      </c>
      <c r="H1868" s="25">
        <f t="shared" si="346"/>
        <v>0</v>
      </c>
      <c r="I1868" s="25">
        <f t="shared" si="347"/>
        <v>3.8297116523381809</v>
      </c>
      <c r="J1868" s="25">
        <f t="shared" si="348"/>
        <v>6.7572205419047515E-4</v>
      </c>
      <c r="K1868" s="25">
        <f t="shared" si="351"/>
        <v>8.5534437239300647E-4</v>
      </c>
      <c r="L1868" s="25">
        <f t="shared" si="349"/>
        <v>0.41243048563641943</v>
      </c>
    </row>
    <row r="1869" spans="1:12" x14ac:dyDescent="0.2">
      <c r="A1869" s="27">
        <f t="shared" si="352"/>
        <v>27.650000000000258</v>
      </c>
      <c r="B1869" s="25">
        <f t="shared" si="353"/>
        <v>186.81617063819868</v>
      </c>
      <c r="C1869" s="25">
        <f t="shared" si="350"/>
        <v>7.8619941946331773</v>
      </c>
      <c r="D1869" s="26">
        <f t="shared" si="343"/>
        <v>8085.1441738309095</v>
      </c>
      <c r="E1869" s="25">
        <f t="shared" si="344"/>
        <v>0.41243048563641943</v>
      </c>
      <c r="F1869" s="28">
        <f>'Lap 1'!B$8*$C1869*$C1869</f>
        <v>0.30905476358222894</v>
      </c>
      <c r="G1869" s="25">
        <f t="shared" si="345"/>
        <v>0.10270000000000001</v>
      </c>
      <c r="H1869" s="25">
        <f t="shared" si="346"/>
        <v>0</v>
      </c>
      <c r="I1869" s="25">
        <f t="shared" si="347"/>
        <v>3.8297116523381809</v>
      </c>
      <c r="J1869" s="25">
        <f t="shared" si="348"/>
        <v>6.7572205419047515E-4</v>
      </c>
      <c r="K1869" s="25">
        <f t="shared" si="351"/>
        <v>8.5534437239300647E-4</v>
      </c>
      <c r="L1869" s="25">
        <f t="shared" si="349"/>
        <v>0.41243048563641943</v>
      </c>
    </row>
    <row r="1870" spans="1:12" x14ac:dyDescent="0.2">
      <c r="A1870" s="27">
        <f t="shared" si="352"/>
        <v>27.650000000000258</v>
      </c>
      <c r="B1870" s="25">
        <f t="shared" si="353"/>
        <v>186.81617063819868</v>
      </c>
      <c r="C1870" s="25">
        <f t="shared" si="350"/>
        <v>7.8619941946331773</v>
      </c>
      <c r="D1870" s="26">
        <f t="shared" si="343"/>
        <v>8085.1441738309095</v>
      </c>
      <c r="E1870" s="25">
        <f t="shared" si="344"/>
        <v>0.41243048563641943</v>
      </c>
      <c r="F1870" s="28">
        <f>'Lap 1'!B$8*$C1870*$C1870</f>
        <v>0.30905476358222894</v>
      </c>
      <c r="G1870" s="25">
        <f t="shared" si="345"/>
        <v>0.10270000000000001</v>
      </c>
      <c r="H1870" s="25">
        <f t="shared" si="346"/>
        <v>0</v>
      </c>
      <c r="I1870" s="25">
        <f t="shared" si="347"/>
        <v>3.8297116523381809</v>
      </c>
      <c r="J1870" s="25">
        <f t="shared" si="348"/>
        <v>6.7572205419047515E-4</v>
      </c>
      <c r="K1870" s="25">
        <f t="shared" si="351"/>
        <v>8.5534437239300647E-4</v>
      </c>
      <c r="L1870" s="25">
        <f t="shared" si="349"/>
        <v>0.41243048563641943</v>
      </c>
    </row>
    <row r="1871" spans="1:12" x14ac:dyDescent="0.2">
      <c r="A1871" s="27">
        <f t="shared" si="352"/>
        <v>27.650000000000258</v>
      </c>
      <c r="B1871" s="25">
        <f t="shared" si="353"/>
        <v>186.81617063819868</v>
      </c>
      <c r="C1871" s="25">
        <f t="shared" si="350"/>
        <v>7.8619941946331773</v>
      </c>
      <c r="D1871" s="26">
        <f t="shared" si="343"/>
        <v>8085.1441738309095</v>
      </c>
      <c r="E1871" s="25">
        <f t="shared" si="344"/>
        <v>0.41243048563641943</v>
      </c>
      <c r="F1871" s="28">
        <f>'Lap 1'!B$8*$C1871*$C1871</f>
        <v>0.30905476358222894</v>
      </c>
      <c r="G1871" s="25">
        <f t="shared" si="345"/>
        <v>0.10270000000000001</v>
      </c>
      <c r="H1871" s="25">
        <f t="shared" si="346"/>
        <v>0</v>
      </c>
      <c r="I1871" s="25">
        <f t="shared" si="347"/>
        <v>3.8297116523381809</v>
      </c>
      <c r="J1871" s="25">
        <f t="shared" si="348"/>
        <v>6.7572205419047515E-4</v>
      </c>
      <c r="K1871" s="25">
        <f t="shared" si="351"/>
        <v>8.5534437239300647E-4</v>
      </c>
      <c r="L1871" s="25">
        <f t="shared" si="349"/>
        <v>0.41243048563641943</v>
      </c>
    </row>
    <row r="1872" spans="1:12" x14ac:dyDescent="0.2">
      <c r="A1872" s="27">
        <f t="shared" si="352"/>
        <v>27.650000000000258</v>
      </c>
      <c r="B1872" s="25">
        <f t="shared" si="353"/>
        <v>186.81617063819868</v>
      </c>
      <c r="C1872" s="25">
        <f t="shared" si="350"/>
        <v>7.8619941946331773</v>
      </c>
      <c r="D1872" s="26">
        <f t="shared" si="343"/>
        <v>8085.1441738309095</v>
      </c>
      <c r="E1872" s="25">
        <f t="shared" si="344"/>
        <v>0.41243048563641943</v>
      </c>
      <c r="F1872" s="28">
        <f>'Lap 1'!B$8*$C1872*$C1872</f>
        <v>0.30905476358222894</v>
      </c>
      <c r="G1872" s="25">
        <f t="shared" si="345"/>
        <v>0.10270000000000001</v>
      </c>
      <c r="H1872" s="25">
        <f t="shared" si="346"/>
        <v>0</v>
      </c>
      <c r="I1872" s="25">
        <f t="shared" si="347"/>
        <v>3.8297116523381809</v>
      </c>
      <c r="J1872" s="25">
        <f t="shared" si="348"/>
        <v>6.7572205419047515E-4</v>
      </c>
      <c r="K1872" s="25">
        <f t="shared" si="351"/>
        <v>8.5534437239300647E-4</v>
      </c>
      <c r="L1872" s="25">
        <f t="shared" si="349"/>
        <v>0.41243048563641943</v>
      </c>
    </row>
    <row r="1873" spans="1:12" x14ac:dyDescent="0.2">
      <c r="A1873" s="27">
        <f t="shared" si="352"/>
        <v>27.650000000000258</v>
      </c>
      <c r="B1873" s="25">
        <f t="shared" si="353"/>
        <v>186.81617063819868</v>
      </c>
      <c r="C1873" s="25">
        <f t="shared" si="350"/>
        <v>7.8619941946331773</v>
      </c>
      <c r="D1873" s="26">
        <f t="shared" si="343"/>
        <v>8085.1441738309095</v>
      </c>
      <c r="E1873" s="25">
        <f t="shared" si="344"/>
        <v>0.41243048563641943</v>
      </c>
      <c r="F1873" s="28">
        <f>'Lap 1'!B$8*$C1873*$C1873</f>
        <v>0.30905476358222894</v>
      </c>
      <c r="G1873" s="25">
        <f t="shared" si="345"/>
        <v>0.10270000000000001</v>
      </c>
      <c r="H1873" s="25">
        <f t="shared" si="346"/>
        <v>0</v>
      </c>
      <c r="I1873" s="25">
        <f t="shared" si="347"/>
        <v>3.8297116523381809</v>
      </c>
      <c r="J1873" s="25">
        <f t="shared" si="348"/>
        <v>6.7572205419047515E-4</v>
      </c>
      <c r="K1873" s="25">
        <f t="shared" si="351"/>
        <v>8.5534437239300647E-4</v>
      </c>
      <c r="L1873" s="25">
        <f t="shared" si="349"/>
        <v>0.41243048563641943</v>
      </c>
    </row>
    <row r="1874" spans="1:12" x14ac:dyDescent="0.2">
      <c r="A1874" s="27">
        <f t="shared" si="352"/>
        <v>27.650000000000258</v>
      </c>
      <c r="B1874" s="25">
        <f t="shared" si="353"/>
        <v>186.81617063819868</v>
      </c>
      <c r="C1874" s="25">
        <f t="shared" si="350"/>
        <v>7.8619941946331773</v>
      </c>
      <c r="D1874" s="26">
        <f t="shared" si="343"/>
        <v>8085.1441738309095</v>
      </c>
      <c r="E1874" s="25">
        <f t="shared" si="344"/>
        <v>0.41243048563641943</v>
      </c>
      <c r="F1874" s="28">
        <f>'Lap 1'!B$8*$C1874*$C1874</f>
        <v>0.30905476358222894</v>
      </c>
      <c r="G1874" s="25">
        <f t="shared" si="345"/>
        <v>0.10270000000000001</v>
      </c>
      <c r="H1874" s="25">
        <f t="shared" si="346"/>
        <v>0</v>
      </c>
      <c r="I1874" s="25">
        <f t="shared" si="347"/>
        <v>3.8297116523381809</v>
      </c>
      <c r="J1874" s="25">
        <f t="shared" si="348"/>
        <v>6.7572205419047515E-4</v>
      </c>
      <c r="K1874" s="25">
        <f t="shared" si="351"/>
        <v>8.5534437239300647E-4</v>
      </c>
      <c r="L1874" s="25">
        <f t="shared" si="349"/>
        <v>0.41243048563641943</v>
      </c>
    </row>
    <row r="1875" spans="1:12" x14ac:dyDescent="0.2">
      <c r="A1875" s="27">
        <f t="shared" si="352"/>
        <v>27.650000000000258</v>
      </c>
      <c r="B1875" s="25">
        <f t="shared" si="353"/>
        <v>186.81617063819868</v>
      </c>
      <c r="C1875" s="25">
        <f t="shared" si="350"/>
        <v>7.8619941946331773</v>
      </c>
      <c r="D1875" s="26">
        <f t="shared" si="343"/>
        <v>8085.1441738309095</v>
      </c>
      <c r="E1875" s="25">
        <f t="shared" si="344"/>
        <v>0.41243048563641943</v>
      </c>
      <c r="F1875" s="28">
        <f>'Lap 1'!B$8*$C1875*$C1875</f>
        <v>0.30905476358222894</v>
      </c>
      <c r="G1875" s="25">
        <f t="shared" si="345"/>
        <v>0.10270000000000001</v>
      </c>
      <c r="H1875" s="25">
        <f t="shared" si="346"/>
        <v>0</v>
      </c>
      <c r="I1875" s="25">
        <f t="shared" si="347"/>
        <v>3.8297116523381809</v>
      </c>
      <c r="J1875" s="25">
        <f t="shared" si="348"/>
        <v>6.7572205419047515E-4</v>
      </c>
      <c r="K1875" s="25">
        <f t="shared" si="351"/>
        <v>8.5534437239300647E-4</v>
      </c>
      <c r="L1875" s="25">
        <f t="shared" si="349"/>
        <v>0.41243048563641943</v>
      </c>
    </row>
    <row r="1876" spans="1:12" x14ac:dyDescent="0.2">
      <c r="A1876" s="27">
        <f t="shared" si="352"/>
        <v>27.650000000000258</v>
      </c>
      <c r="B1876" s="25">
        <f t="shared" si="353"/>
        <v>186.81617063819868</v>
      </c>
      <c r="C1876" s="25">
        <f t="shared" si="350"/>
        <v>7.8619941946331773</v>
      </c>
      <c r="D1876" s="26">
        <f t="shared" si="343"/>
        <v>8085.1441738309095</v>
      </c>
      <c r="E1876" s="25">
        <f t="shared" si="344"/>
        <v>0.41243048563641943</v>
      </c>
      <c r="F1876" s="28">
        <f>'Lap 1'!B$8*$C1876*$C1876</f>
        <v>0.30905476358222894</v>
      </c>
      <c r="G1876" s="25">
        <f t="shared" si="345"/>
        <v>0.10270000000000001</v>
      </c>
      <c r="H1876" s="25">
        <f t="shared" si="346"/>
        <v>0</v>
      </c>
      <c r="I1876" s="25">
        <f t="shared" si="347"/>
        <v>3.8297116523381809</v>
      </c>
      <c r="J1876" s="25">
        <f t="shared" si="348"/>
        <v>6.7572205419047515E-4</v>
      </c>
      <c r="K1876" s="25">
        <f t="shared" si="351"/>
        <v>8.5534437239300647E-4</v>
      </c>
      <c r="L1876" s="25">
        <f t="shared" si="349"/>
        <v>0.41243048563641943</v>
      </c>
    </row>
    <row r="1877" spans="1:12" x14ac:dyDescent="0.2">
      <c r="A1877" s="27">
        <f t="shared" si="352"/>
        <v>27.650000000000258</v>
      </c>
      <c r="B1877" s="25">
        <f t="shared" si="353"/>
        <v>186.81617063819868</v>
      </c>
      <c r="C1877" s="25">
        <f t="shared" si="350"/>
        <v>7.8619941946331773</v>
      </c>
      <c r="D1877" s="26">
        <f t="shared" si="343"/>
        <v>8085.1441738309095</v>
      </c>
      <c r="E1877" s="25">
        <f t="shared" si="344"/>
        <v>0.41243048563641943</v>
      </c>
      <c r="F1877" s="28">
        <f>'Lap 1'!B$8*$C1877*$C1877</f>
        <v>0.30905476358222894</v>
      </c>
      <c r="G1877" s="25">
        <f t="shared" si="345"/>
        <v>0.10270000000000001</v>
      </c>
      <c r="H1877" s="25">
        <f t="shared" si="346"/>
        <v>0</v>
      </c>
      <c r="I1877" s="25">
        <f t="shared" si="347"/>
        <v>3.8297116523381809</v>
      </c>
      <c r="J1877" s="25">
        <f t="shared" si="348"/>
        <v>6.7572205419047515E-4</v>
      </c>
      <c r="K1877" s="25">
        <f t="shared" si="351"/>
        <v>8.5534437239300647E-4</v>
      </c>
      <c r="L1877" s="25">
        <f t="shared" si="349"/>
        <v>0.41243048563641943</v>
      </c>
    </row>
    <row r="1878" spans="1:12" x14ac:dyDescent="0.2">
      <c r="A1878" s="27">
        <f t="shared" si="352"/>
        <v>27.650000000000258</v>
      </c>
      <c r="B1878" s="25">
        <f t="shared" si="353"/>
        <v>186.81617063819868</v>
      </c>
      <c r="C1878" s="25">
        <f t="shared" si="350"/>
        <v>7.8619941946331773</v>
      </c>
      <c r="D1878" s="26">
        <f t="shared" si="343"/>
        <v>8085.1441738309095</v>
      </c>
      <c r="E1878" s="25">
        <f t="shared" si="344"/>
        <v>0.41243048563641943</v>
      </c>
      <c r="F1878" s="28">
        <f>'Lap 1'!B$8*$C1878*$C1878</f>
        <v>0.30905476358222894</v>
      </c>
      <c r="G1878" s="25">
        <f t="shared" si="345"/>
        <v>0.10270000000000001</v>
      </c>
      <c r="H1878" s="25">
        <f t="shared" si="346"/>
        <v>0</v>
      </c>
      <c r="I1878" s="25">
        <f t="shared" si="347"/>
        <v>3.8297116523381809</v>
      </c>
      <c r="J1878" s="25">
        <f t="shared" si="348"/>
        <v>6.7572205419047515E-4</v>
      </c>
      <c r="K1878" s="25">
        <f t="shared" si="351"/>
        <v>8.5534437239300647E-4</v>
      </c>
      <c r="L1878" s="25">
        <f t="shared" si="349"/>
        <v>0.41243048563641943</v>
      </c>
    </row>
    <row r="1879" spans="1:12" x14ac:dyDescent="0.2">
      <c r="A1879" s="27">
        <f t="shared" si="352"/>
        <v>27.650000000000258</v>
      </c>
      <c r="B1879" s="25">
        <f t="shared" si="353"/>
        <v>186.81617063819868</v>
      </c>
      <c r="C1879" s="25">
        <f t="shared" si="350"/>
        <v>7.8619941946331773</v>
      </c>
      <c r="D1879" s="26">
        <f t="shared" si="343"/>
        <v>8085.1441738309095</v>
      </c>
      <c r="E1879" s="25">
        <f t="shared" si="344"/>
        <v>0.41243048563641943</v>
      </c>
      <c r="F1879" s="28">
        <f>'Lap 1'!B$8*$C1879*$C1879</f>
        <v>0.30905476358222894</v>
      </c>
      <c r="G1879" s="25">
        <f t="shared" si="345"/>
        <v>0.10270000000000001</v>
      </c>
      <c r="H1879" s="25">
        <f t="shared" si="346"/>
        <v>0</v>
      </c>
      <c r="I1879" s="25">
        <f t="shared" si="347"/>
        <v>3.8297116523381809</v>
      </c>
      <c r="J1879" s="25">
        <f t="shared" si="348"/>
        <v>6.7572205419047515E-4</v>
      </c>
      <c r="K1879" s="25">
        <f t="shared" si="351"/>
        <v>8.5534437239300647E-4</v>
      </c>
      <c r="L1879" s="25">
        <f t="shared" si="349"/>
        <v>0.41243048563641943</v>
      </c>
    </row>
    <row r="1880" spans="1:12" x14ac:dyDescent="0.2">
      <c r="A1880" s="27">
        <f t="shared" si="352"/>
        <v>27.650000000000258</v>
      </c>
      <c r="B1880" s="25">
        <f t="shared" si="353"/>
        <v>186.81617063819868</v>
      </c>
      <c r="C1880" s="25">
        <f t="shared" si="350"/>
        <v>7.8619941946331773</v>
      </c>
      <c r="D1880" s="26">
        <f t="shared" si="343"/>
        <v>8085.1441738309095</v>
      </c>
      <c r="E1880" s="25">
        <f t="shared" si="344"/>
        <v>0.41243048563641943</v>
      </c>
      <c r="F1880" s="28">
        <f>'Lap 1'!B$8*$C1880*$C1880</f>
        <v>0.30905476358222894</v>
      </c>
      <c r="G1880" s="25">
        <f t="shared" si="345"/>
        <v>0.10270000000000001</v>
      </c>
      <c r="H1880" s="25">
        <f t="shared" si="346"/>
        <v>0</v>
      </c>
      <c r="I1880" s="25">
        <f t="shared" si="347"/>
        <v>3.8297116523381809</v>
      </c>
      <c r="J1880" s="25">
        <f t="shared" si="348"/>
        <v>6.7572205419047515E-4</v>
      </c>
      <c r="K1880" s="25">
        <f t="shared" si="351"/>
        <v>8.5534437239300647E-4</v>
      </c>
      <c r="L1880" s="25">
        <f t="shared" si="349"/>
        <v>0.41243048563641943</v>
      </c>
    </row>
    <row r="1881" spans="1:12" x14ac:dyDescent="0.2">
      <c r="A1881" s="27">
        <f t="shared" si="352"/>
        <v>27.650000000000258</v>
      </c>
      <c r="B1881" s="25">
        <f t="shared" si="353"/>
        <v>186.81617063819868</v>
      </c>
      <c r="C1881" s="25">
        <f t="shared" si="350"/>
        <v>7.8619941946331773</v>
      </c>
      <c r="D1881" s="26">
        <f t="shared" si="343"/>
        <v>8085.1441738309095</v>
      </c>
      <c r="E1881" s="25">
        <f t="shared" si="344"/>
        <v>0.41243048563641943</v>
      </c>
      <c r="F1881" s="28">
        <f>'Lap 1'!B$8*$C1881*$C1881</f>
        <v>0.30905476358222894</v>
      </c>
      <c r="G1881" s="25">
        <f t="shared" si="345"/>
        <v>0.10270000000000001</v>
      </c>
      <c r="H1881" s="25">
        <f t="shared" si="346"/>
        <v>0</v>
      </c>
      <c r="I1881" s="25">
        <f t="shared" si="347"/>
        <v>3.8297116523381809</v>
      </c>
      <c r="J1881" s="25">
        <f t="shared" si="348"/>
        <v>6.7572205419047515E-4</v>
      </c>
      <c r="K1881" s="25">
        <f t="shared" si="351"/>
        <v>8.5534437239300647E-4</v>
      </c>
      <c r="L1881" s="25">
        <f t="shared" si="349"/>
        <v>0.41243048563641943</v>
      </c>
    </row>
    <row r="1882" spans="1:12" x14ac:dyDescent="0.2">
      <c r="A1882" s="27">
        <f t="shared" si="352"/>
        <v>27.650000000000258</v>
      </c>
      <c r="B1882" s="25">
        <f t="shared" si="353"/>
        <v>186.81617063819868</v>
      </c>
      <c r="C1882" s="25">
        <f t="shared" si="350"/>
        <v>7.8619941946331773</v>
      </c>
      <c r="D1882" s="26">
        <f t="shared" si="343"/>
        <v>8085.1441738309095</v>
      </c>
      <c r="E1882" s="25">
        <f t="shared" si="344"/>
        <v>0.41243048563641943</v>
      </c>
      <c r="F1882" s="28">
        <f>'Lap 1'!B$8*$C1882*$C1882</f>
        <v>0.30905476358222894</v>
      </c>
      <c r="G1882" s="25">
        <f t="shared" si="345"/>
        <v>0.10270000000000001</v>
      </c>
      <c r="H1882" s="25">
        <f t="shared" si="346"/>
        <v>0</v>
      </c>
      <c r="I1882" s="25">
        <f t="shared" si="347"/>
        <v>3.8297116523381809</v>
      </c>
      <c r="J1882" s="25">
        <f t="shared" si="348"/>
        <v>6.7572205419047515E-4</v>
      </c>
      <c r="K1882" s="25">
        <f t="shared" si="351"/>
        <v>8.5534437239300647E-4</v>
      </c>
      <c r="L1882" s="25">
        <f t="shared" si="349"/>
        <v>0.41243048563641943</v>
      </c>
    </row>
    <row r="1883" spans="1:12" x14ac:dyDescent="0.2">
      <c r="A1883" s="27">
        <f t="shared" si="352"/>
        <v>27.650000000000258</v>
      </c>
      <c r="B1883" s="25">
        <f t="shared" si="353"/>
        <v>186.81617063819868</v>
      </c>
      <c r="C1883" s="25">
        <f t="shared" si="350"/>
        <v>7.8619941946331773</v>
      </c>
      <c r="D1883" s="26">
        <f t="shared" si="343"/>
        <v>8085.1441738309095</v>
      </c>
      <c r="E1883" s="25">
        <f t="shared" si="344"/>
        <v>0.41243048563641943</v>
      </c>
      <c r="F1883" s="28">
        <f>'Lap 1'!B$8*$C1883*$C1883</f>
        <v>0.30905476358222894</v>
      </c>
      <c r="G1883" s="25">
        <f t="shared" si="345"/>
        <v>0.10270000000000001</v>
      </c>
      <c r="H1883" s="25">
        <f t="shared" si="346"/>
        <v>0</v>
      </c>
      <c r="I1883" s="25">
        <f t="shared" si="347"/>
        <v>3.8297116523381809</v>
      </c>
      <c r="J1883" s="25">
        <f t="shared" si="348"/>
        <v>6.7572205419047515E-4</v>
      </c>
      <c r="K1883" s="25">
        <f t="shared" si="351"/>
        <v>8.5534437239300647E-4</v>
      </c>
      <c r="L1883" s="25">
        <f t="shared" si="349"/>
        <v>0.41243048563641943</v>
      </c>
    </row>
    <row r="1884" spans="1:12" x14ac:dyDescent="0.2">
      <c r="A1884" s="27">
        <f t="shared" si="352"/>
        <v>27.650000000000258</v>
      </c>
      <c r="B1884" s="25">
        <f t="shared" si="353"/>
        <v>186.81617063819868</v>
      </c>
      <c r="C1884" s="25">
        <f t="shared" si="350"/>
        <v>7.8619941946331773</v>
      </c>
      <c r="D1884" s="26">
        <f t="shared" si="343"/>
        <v>8085.1441738309095</v>
      </c>
      <c r="E1884" s="25">
        <f t="shared" si="344"/>
        <v>0.41243048563641943</v>
      </c>
      <c r="F1884" s="28">
        <f>'Lap 1'!B$8*$C1884*$C1884</f>
        <v>0.30905476358222894</v>
      </c>
      <c r="G1884" s="25">
        <f t="shared" si="345"/>
        <v>0.10270000000000001</v>
      </c>
      <c r="H1884" s="25">
        <f t="shared" si="346"/>
        <v>0</v>
      </c>
      <c r="I1884" s="25">
        <f t="shared" si="347"/>
        <v>3.8297116523381809</v>
      </c>
      <c r="J1884" s="25">
        <f t="shared" si="348"/>
        <v>6.7572205419047515E-4</v>
      </c>
      <c r="K1884" s="25">
        <f t="shared" si="351"/>
        <v>8.5534437239300647E-4</v>
      </c>
      <c r="L1884" s="25">
        <f t="shared" si="349"/>
        <v>0.41243048563641943</v>
      </c>
    </row>
    <row r="1885" spans="1:12" x14ac:dyDescent="0.2">
      <c r="A1885" s="27">
        <f t="shared" si="352"/>
        <v>27.650000000000258</v>
      </c>
      <c r="B1885" s="25">
        <f t="shared" si="353"/>
        <v>186.81617063819868</v>
      </c>
      <c r="C1885" s="25">
        <f t="shared" si="350"/>
        <v>7.8619941946331773</v>
      </c>
      <c r="D1885" s="26">
        <f t="shared" si="343"/>
        <v>8085.1441738309095</v>
      </c>
      <c r="E1885" s="25">
        <f t="shared" si="344"/>
        <v>0.41243048563641943</v>
      </c>
      <c r="F1885" s="28">
        <f>'Lap 1'!B$8*$C1885*$C1885</f>
        <v>0.30905476358222894</v>
      </c>
      <c r="G1885" s="25">
        <f t="shared" si="345"/>
        <v>0.10270000000000001</v>
      </c>
      <c r="H1885" s="25">
        <f t="shared" si="346"/>
        <v>0</v>
      </c>
      <c r="I1885" s="25">
        <f t="shared" si="347"/>
        <v>3.8297116523381809</v>
      </c>
      <c r="J1885" s="25">
        <f t="shared" si="348"/>
        <v>6.7572205419047515E-4</v>
      </c>
      <c r="K1885" s="25">
        <f t="shared" si="351"/>
        <v>8.5534437239300647E-4</v>
      </c>
      <c r="L1885" s="25">
        <f t="shared" si="349"/>
        <v>0.41243048563641943</v>
      </c>
    </row>
    <row r="1886" spans="1:12" x14ac:dyDescent="0.2">
      <c r="A1886" s="27">
        <f t="shared" si="352"/>
        <v>27.650000000000258</v>
      </c>
      <c r="B1886" s="25">
        <f t="shared" si="353"/>
        <v>186.81617063819868</v>
      </c>
      <c r="C1886" s="25">
        <f t="shared" si="350"/>
        <v>7.8619941946331773</v>
      </c>
      <c r="D1886" s="26">
        <f t="shared" si="343"/>
        <v>8085.1441738309095</v>
      </c>
      <c r="E1886" s="25">
        <f t="shared" si="344"/>
        <v>0.41243048563641943</v>
      </c>
      <c r="F1886" s="28">
        <f>'Lap 1'!B$8*$C1886*$C1886</f>
        <v>0.30905476358222894</v>
      </c>
      <c r="G1886" s="25">
        <f t="shared" si="345"/>
        <v>0.10270000000000001</v>
      </c>
      <c r="H1886" s="25">
        <f t="shared" si="346"/>
        <v>0</v>
      </c>
      <c r="I1886" s="25">
        <f t="shared" si="347"/>
        <v>3.8297116523381809</v>
      </c>
      <c r="J1886" s="25">
        <f t="shared" si="348"/>
        <v>6.7572205419047515E-4</v>
      </c>
      <c r="K1886" s="25">
        <f t="shared" si="351"/>
        <v>8.5534437239300647E-4</v>
      </c>
      <c r="L1886" s="25">
        <f t="shared" si="349"/>
        <v>0.41243048563641943</v>
      </c>
    </row>
    <row r="1887" spans="1:12" x14ac:dyDescent="0.2">
      <c r="A1887" s="27">
        <f t="shared" si="352"/>
        <v>27.650000000000258</v>
      </c>
      <c r="B1887" s="25">
        <f t="shared" si="353"/>
        <v>186.81617063819868</v>
      </c>
      <c r="C1887" s="25">
        <f t="shared" si="350"/>
        <v>7.8619941946331773</v>
      </c>
      <c r="D1887" s="26">
        <f t="shared" si="343"/>
        <v>8085.1441738309095</v>
      </c>
      <c r="E1887" s="25">
        <f t="shared" si="344"/>
        <v>0.41243048563641943</v>
      </c>
      <c r="F1887" s="28">
        <f>'Lap 1'!B$8*$C1887*$C1887</f>
        <v>0.30905476358222894</v>
      </c>
      <c r="G1887" s="25">
        <f t="shared" si="345"/>
        <v>0.10270000000000001</v>
      </c>
      <c r="H1887" s="25">
        <f t="shared" si="346"/>
        <v>0</v>
      </c>
      <c r="I1887" s="25">
        <f t="shared" si="347"/>
        <v>3.8297116523381809</v>
      </c>
      <c r="J1887" s="25">
        <f t="shared" si="348"/>
        <v>6.7572205419047515E-4</v>
      </c>
      <c r="K1887" s="25">
        <f t="shared" si="351"/>
        <v>8.5534437239300647E-4</v>
      </c>
      <c r="L1887" s="25">
        <f t="shared" si="349"/>
        <v>0.41243048563641943</v>
      </c>
    </row>
    <row r="1888" spans="1:12" x14ac:dyDescent="0.2">
      <c r="A1888" s="27">
        <f t="shared" si="352"/>
        <v>27.650000000000258</v>
      </c>
      <c r="B1888" s="25">
        <f t="shared" si="353"/>
        <v>186.81617063819868</v>
      </c>
      <c r="C1888" s="25">
        <f t="shared" si="350"/>
        <v>7.8619941946331773</v>
      </c>
      <c r="D1888" s="26">
        <f t="shared" si="343"/>
        <v>8085.1441738309095</v>
      </c>
      <c r="E1888" s="25">
        <f t="shared" si="344"/>
        <v>0.41243048563641943</v>
      </c>
      <c r="F1888" s="28">
        <f>'Lap 1'!B$8*$C1888*$C1888</f>
        <v>0.30905476358222894</v>
      </c>
      <c r="G1888" s="25">
        <f t="shared" si="345"/>
        <v>0.10270000000000001</v>
      </c>
      <c r="H1888" s="25">
        <f t="shared" si="346"/>
        <v>0</v>
      </c>
      <c r="I1888" s="25">
        <f t="shared" si="347"/>
        <v>3.8297116523381809</v>
      </c>
      <c r="J1888" s="25">
        <f t="shared" si="348"/>
        <v>6.7572205419047515E-4</v>
      </c>
      <c r="K1888" s="25">
        <f t="shared" si="351"/>
        <v>8.5534437239300647E-4</v>
      </c>
      <c r="L1888" s="25">
        <f t="shared" si="349"/>
        <v>0.41243048563641943</v>
      </c>
    </row>
    <row r="1889" spans="1:12" x14ac:dyDescent="0.2">
      <c r="A1889" s="27">
        <f t="shared" si="352"/>
        <v>27.650000000000258</v>
      </c>
      <c r="B1889" s="25">
        <f t="shared" si="353"/>
        <v>186.81617063819868</v>
      </c>
      <c r="C1889" s="25">
        <f t="shared" si="350"/>
        <v>7.8619941946331773</v>
      </c>
      <c r="D1889" s="26">
        <f t="shared" ref="D1889:D1952" si="354">$C1889/(3.1416*$D$6)*($D$7/$B$11)*60000</f>
        <v>8085.1441738309095</v>
      </c>
      <c r="E1889" s="25">
        <f t="shared" ref="E1889:E1952" si="355">$I1889*2/$D$6*($D$7/$B$11)</f>
        <v>0.41243048563641943</v>
      </c>
      <c r="F1889" s="28">
        <f>'Lap 1'!B$8*$C1889*$C1889</f>
        <v>0.30905476358222894</v>
      </c>
      <c r="G1889" s="25">
        <f t="shared" ref="G1889:G1952" si="356">IF(OR(AND(B1888&gt;14,B1888&lt;37),AND(B1888&gt;49,B1888&lt;72)),$D$8*(($F$4/1000)*C1888*C1888)/5+IF($B$12="Yes",$D$9,$D$10)*($F$4/1000)+IF($B$13="Yes",0,$D$11*($F$4/1000)),IF($B$12="Yes",$D$9,$D$10)*($F$4/1000))</f>
        <v>0.10270000000000001</v>
      </c>
      <c r="H1889" s="25">
        <f t="shared" ref="H1889:H1952" si="357">IF(B1889&lt;6.7,0.445/8.5*($F$4/1000)*9.81,IF(AND(B1889&gt;=6.7,B1889&lt;=76.72),0,IF(AND(B1889&gt;76.2,B1889&lt;84.92),0.445/8.5*($F$4/1000)*-9.81,IF(AND(B1889&gt;=84.92,B1889&lt;=84.92),0,IF(AND(B1889&gt;84.92,B1889&lt;92.12),0.445/8.5*($F$4/1000)*9.81,IF(B1889&gt;=92.12,0))))))</f>
        <v>0</v>
      </c>
      <c r="I1889" s="25">
        <f t="shared" ref="I1889:I1952" si="358">IF($D1889&lt;=$B$17,$C$17-$D$17*$D1889,IF($D1889&lt;=$B$18,$C$18-$D$18*($D1889-$B$17),IF($D1889&lt;=$B$19,$C$19-$D$19*($D1889-$B$18),IF($D1889&gt;=$B$19+1,0))))</f>
        <v>3.8297116523381809</v>
      </c>
      <c r="J1889" s="25">
        <f t="shared" ref="J1889:J1952" si="359">$L1889+$H1889-$F1889-$G1889</f>
        <v>6.7572205419047515E-4</v>
      </c>
      <c r="K1889" s="25">
        <f t="shared" si="351"/>
        <v>8.5534437239300647E-4</v>
      </c>
      <c r="L1889" s="25">
        <f t="shared" ref="L1889:L1952" si="360">IF($B$12="Yes",IF(E1889&gt;=$D$12*($F$4/1000),$D$12*($F$4/1000),E1889),IF(E1889&gt;=$D$13*($F$4/1000),$D$13*($F$4/1000),E1889))</f>
        <v>0.41243048563641943</v>
      </c>
    </row>
    <row r="1890" spans="1:12" x14ac:dyDescent="0.2">
      <c r="A1890" s="27">
        <f t="shared" si="352"/>
        <v>27.650000000000258</v>
      </c>
      <c r="B1890" s="25">
        <f t="shared" si="353"/>
        <v>186.81617063819868</v>
      </c>
      <c r="C1890" s="25">
        <f t="shared" ref="C1890:C1953" si="361">SQRT($C1889*$C1889+2*$K1889*($B1890-$B1889))</f>
        <v>7.8619941946331773</v>
      </c>
      <c r="D1890" s="26">
        <f t="shared" si="354"/>
        <v>8085.1441738309095</v>
      </c>
      <c r="E1890" s="25">
        <f t="shared" si="355"/>
        <v>0.41243048563641943</v>
      </c>
      <c r="F1890" s="28">
        <f>'Lap 1'!B$8*$C1890*$C1890</f>
        <v>0.30905476358222894</v>
      </c>
      <c r="G1890" s="25">
        <f t="shared" si="356"/>
        <v>0.10270000000000001</v>
      </c>
      <c r="H1890" s="25">
        <f t="shared" si="357"/>
        <v>0</v>
      </c>
      <c r="I1890" s="25">
        <f t="shared" si="358"/>
        <v>3.8297116523381809</v>
      </c>
      <c r="J1890" s="25">
        <f t="shared" si="359"/>
        <v>6.7572205419047515E-4</v>
      </c>
      <c r="K1890" s="25">
        <f t="shared" ref="K1890:K1953" si="362">$J1890/($F$4/1000)</f>
        <v>8.5534437239300647E-4</v>
      </c>
      <c r="L1890" s="25">
        <f t="shared" si="360"/>
        <v>0.41243048563641943</v>
      </c>
    </row>
    <row r="1891" spans="1:12" x14ac:dyDescent="0.2">
      <c r="A1891" s="27">
        <f t="shared" si="352"/>
        <v>27.650000000000258</v>
      </c>
      <c r="B1891" s="25">
        <f t="shared" si="353"/>
        <v>186.81617063819868</v>
      </c>
      <c r="C1891" s="25">
        <f t="shared" si="361"/>
        <v>7.8619941946331773</v>
      </c>
      <c r="D1891" s="26">
        <f t="shared" si="354"/>
        <v>8085.1441738309095</v>
      </c>
      <c r="E1891" s="25">
        <f t="shared" si="355"/>
        <v>0.41243048563641943</v>
      </c>
      <c r="F1891" s="28">
        <f>'Lap 1'!B$8*$C1891*$C1891</f>
        <v>0.30905476358222894</v>
      </c>
      <c r="G1891" s="25">
        <f t="shared" si="356"/>
        <v>0.10270000000000001</v>
      </c>
      <c r="H1891" s="25">
        <f t="shared" si="357"/>
        <v>0</v>
      </c>
      <c r="I1891" s="25">
        <f t="shared" si="358"/>
        <v>3.8297116523381809</v>
      </c>
      <c r="J1891" s="25">
        <f t="shared" si="359"/>
        <v>6.7572205419047515E-4</v>
      </c>
      <c r="K1891" s="25">
        <f t="shared" si="362"/>
        <v>8.5534437239300647E-4</v>
      </c>
      <c r="L1891" s="25">
        <f t="shared" si="360"/>
        <v>0.41243048563641943</v>
      </c>
    </row>
    <row r="1892" spans="1:12" x14ac:dyDescent="0.2">
      <c r="A1892" s="27">
        <f t="shared" si="352"/>
        <v>27.650000000000258</v>
      </c>
      <c r="B1892" s="25">
        <f t="shared" si="353"/>
        <v>186.81617063819868</v>
      </c>
      <c r="C1892" s="25">
        <f t="shared" si="361"/>
        <v>7.8619941946331773</v>
      </c>
      <c r="D1892" s="26">
        <f t="shared" si="354"/>
        <v>8085.1441738309095</v>
      </c>
      <c r="E1892" s="25">
        <f t="shared" si="355"/>
        <v>0.41243048563641943</v>
      </c>
      <c r="F1892" s="28">
        <f>'Lap 1'!B$8*$C1892*$C1892</f>
        <v>0.30905476358222894</v>
      </c>
      <c r="G1892" s="25">
        <f t="shared" si="356"/>
        <v>0.10270000000000001</v>
      </c>
      <c r="H1892" s="25">
        <f t="shared" si="357"/>
        <v>0</v>
      </c>
      <c r="I1892" s="25">
        <f t="shared" si="358"/>
        <v>3.8297116523381809</v>
      </c>
      <c r="J1892" s="25">
        <f t="shared" si="359"/>
        <v>6.7572205419047515E-4</v>
      </c>
      <c r="K1892" s="25">
        <f t="shared" si="362"/>
        <v>8.5534437239300647E-4</v>
      </c>
      <c r="L1892" s="25">
        <f t="shared" si="360"/>
        <v>0.41243048563641943</v>
      </c>
    </row>
    <row r="1893" spans="1:12" x14ac:dyDescent="0.2">
      <c r="A1893" s="27">
        <f t="shared" ref="A1893:A1956" si="363">IF($B1892&gt;=186.45,A1892,A1892+0.05)</f>
        <v>27.650000000000258</v>
      </c>
      <c r="B1893" s="25">
        <f t="shared" ref="B1893:B1956" si="364">IF(B1892&gt;186.45,B1892,$B1892+$C1892*0.05+0.5*0.0025*$K1892)</f>
        <v>186.81617063819868</v>
      </c>
      <c r="C1893" s="25">
        <f t="shared" si="361"/>
        <v>7.8619941946331773</v>
      </c>
      <c r="D1893" s="26">
        <f t="shared" si="354"/>
        <v>8085.1441738309095</v>
      </c>
      <c r="E1893" s="25">
        <f t="shared" si="355"/>
        <v>0.41243048563641943</v>
      </c>
      <c r="F1893" s="28">
        <f>'Lap 1'!B$8*$C1893*$C1893</f>
        <v>0.30905476358222894</v>
      </c>
      <c r="G1893" s="25">
        <f t="shared" si="356"/>
        <v>0.10270000000000001</v>
      </c>
      <c r="H1893" s="25">
        <f t="shared" si="357"/>
        <v>0</v>
      </c>
      <c r="I1893" s="25">
        <f t="shared" si="358"/>
        <v>3.8297116523381809</v>
      </c>
      <c r="J1893" s="25">
        <f t="shared" si="359"/>
        <v>6.7572205419047515E-4</v>
      </c>
      <c r="K1893" s="25">
        <f t="shared" si="362"/>
        <v>8.5534437239300647E-4</v>
      </c>
      <c r="L1893" s="25">
        <f t="shared" si="360"/>
        <v>0.41243048563641943</v>
      </c>
    </row>
    <row r="1894" spans="1:12" x14ac:dyDescent="0.2">
      <c r="A1894" s="27">
        <f t="shared" si="363"/>
        <v>27.650000000000258</v>
      </c>
      <c r="B1894" s="25">
        <f t="shared" si="364"/>
        <v>186.81617063819868</v>
      </c>
      <c r="C1894" s="25">
        <f t="shared" si="361"/>
        <v>7.8619941946331773</v>
      </c>
      <c r="D1894" s="26">
        <f t="shared" si="354"/>
        <v>8085.1441738309095</v>
      </c>
      <c r="E1894" s="25">
        <f t="shared" si="355"/>
        <v>0.41243048563641943</v>
      </c>
      <c r="F1894" s="28">
        <f>'Lap 1'!B$8*$C1894*$C1894</f>
        <v>0.30905476358222894</v>
      </c>
      <c r="G1894" s="25">
        <f t="shared" si="356"/>
        <v>0.10270000000000001</v>
      </c>
      <c r="H1894" s="25">
        <f t="shared" si="357"/>
        <v>0</v>
      </c>
      <c r="I1894" s="25">
        <f t="shared" si="358"/>
        <v>3.8297116523381809</v>
      </c>
      <c r="J1894" s="25">
        <f t="shared" si="359"/>
        <v>6.7572205419047515E-4</v>
      </c>
      <c r="K1894" s="25">
        <f t="shared" si="362"/>
        <v>8.5534437239300647E-4</v>
      </c>
      <c r="L1894" s="25">
        <f t="shared" si="360"/>
        <v>0.41243048563641943</v>
      </c>
    </row>
    <row r="1895" spans="1:12" x14ac:dyDescent="0.2">
      <c r="A1895" s="27">
        <f t="shared" si="363"/>
        <v>27.650000000000258</v>
      </c>
      <c r="B1895" s="25">
        <f t="shared" si="364"/>
        <v>186.81617063819868</v>
      </c>
      <c r="C1895" s="25">
        <f t="shared" si="361"/>
        <v>7.8619941946331773</v>
      </c>
      <c r="D1895" s="26">
        <f t="shared" si="354"/>
        <v>8085.1441738309095</v>
      </c>
      <c r="E1895" s="25">
        <f t="shared" si="355"/>
        <v>0.41243048563641943</v>
      </c>
      <c r="F1895" s="28">
        <f>'Lap 1'!B$8*$C1895*$C1895</f>
        <v>0.30905476358222894</v>
      </c>
      <c r="G1895" s="25">
        <f t="shared" si="356"/>
        <v>0.10270000000000001</v>
      </c>
      <c r="H1895" s="25">
        <f t="shared" si="357"/>
        <v>0</v>
      </c>
      <c r="I1895" s="25">
        <f t="shared" si="358"/>
        <v>3.8297116523381809</v>
      </c>
      <c r="J1895" s="25">
        <f t="shared" si="359"/>
        <v>6.7572205419047515E-4</v>
      </c>
      <c r="K1895" s="25">
        <f t="shared" si="362"/>
        <v>8.5534437239300647E-4</v>
      </c>
      <c r="L1895" s="25">
        <f t="shared" si="360"/>
        <v>0.41243048563641943</v>
      </c>
    </row>
    <row r="1896" spans="1:12" x14ac:dyDescent="0.2">
      <c r="A1896" s="27">
        <f t="shared" si="363"/>
        <v>27.650000000000258</v>
      </c>
      <c r="B1896" s="25">
        <f t="shared" si="364"/>
        <v>186.81617063819868</v>
      </c>
      <c r="C1896" s="25">
        <f t="shared" si="361"/>
        <v>7.8619941946331773</v>
      </c>
      <c r="D1896" s="26">
        <f t="shared" si="354"/>
        <v>8085.1441738309095</v>
      </c>
      <c r="E1896" s="25">
        <f t="shared" si="355"/>
        <v>0.41243048563641943</v>
      </c>
      <c r="F1896" s="28">
        <f>'Lap 1'!B$8*$C1896*$C1896</f>
        <v>0.30905476358222894</v>
      </c>
      <c r="G1896" s="25">
        <f t="shared" si="356"/>
        <v>0.10270000000000001</v>
      </c>
      <c r="H1896" s="25">
        <f t="shared" si="357"/>
        <v>0</v>
      </c>
      <c r="I1896" s="25">
        <f t="shared" si="358"/>
        <v>3.8297116523381809</v>
      </c>
      <c r="J1896" s="25">
        <f t="shared" si="359"/>
        <v>6.7572205419047515E-4</v>
      </c>
      <c r="K1896" s="25">
        <f t="shared" si="362"/>
        <v>8.5534437239300647E-4</v>
      </c>
      <c r="L1896" s="25">
        <f t="shared" si="360"/>
        <v>0.41243048563641943</v>
      </c>
    </row>
    <row r="1897" spans="1:12" x14ac:dyDescent="0.2">
      <c r="A1897" s="27">
        <f t="shared" si="363"/>
        <v>27.650000000000258</v>
      </c>
      <c r="B1897" s="25">
        <f t="shared" si="364"/>
        <v>186.81617063819868</v>
      </c>
      <c r="C1897" s="25">
        <f t="shared" si="361"/>
        <v>7.8619941946331773</v>
      </c>
      <c r="D1897" s="26">
        <f t="shared" si="354"/>
        <v>8085.1441738309095</v>
      </c>
      <c r="E1897" s="25">
        <f t="shared" si="355"/>
        <v>0.41243048563641943</v>
      </c>
      <c r="F1897" s="28">
        <f>'Lap 1'!B$8*$C1897*$C1897</f>
        <v>0.30905476358222894</v>
      </c>
      <c r="G1897" s="25">
        <f t="shared" si="356"/>
        <v>0.10270000000000001</v>
      </c>
      <c r="H1897" s="25">
        <f t="shared" si="357"/>
        <v>0</v>
      </c>
      <c r="I1897" s="25">
        <f t="shared" si="358"/>
        <v>3.8297116523381809</v>
      </c>
      <c r="J1897" s="25">
        <f t="shared" si="359"/>
        <v>6.7572205419047515E-4</v>
      </c>
      <c r="K1897" s="25">
        <f t="shared" si="362"/>
        <v>8.5534437239300647E-4</v>
      </c>
      <c r="L1897" s="25">
        <f t="shared" si="360"/>
        <v>0.41243048563641943</v>
      </c>
    </row>
    <row r="1898" spans="1:12" x14ac:dyDescent="0.2">
      <c r="A1898" s="27">
        <f t="shared" si="363"/>
        <v>27.650000000000258</v>
      </c>
      <c r="B1898" s="25">
        <f t="shared" si="364"/>
        <v>186.81617063819868</v>
      </c>
      <c r="C1898" s="25">
        <f t="shared" si="361"/>
        <v>7.8619941946331773</v>
      </c>
      <c r="D1898" s="26">
        <f t="shared" si="354"/>
        <v>8085.1441738309095</v>
      </c>
      <c r="E1898" s="25">
        <f t="shared" si="355"/>
        <v>0.41243048563641943</v>
      </c>
      <c r="F1898" s="28">
        <f>'Lap 1'!B$8*$C1898*$C1898</f>
        <v>0.30905476358222894</v>
      </c>
      <c r="G1898" s="25">
        <f t="shared" si="356"/>
        <v>0.10270000000000001</v>
      </c>
      <c r="H1898" s="25">
        <f t="shared" si="357"/>
        <v>0</v>
      </c>
      <c r="I1898" s="25">
        <f t="shared" si="358"/>
        <v>3.8297116523381809</v>
      </c>
      <c r="J1898" s="25">
        <f t="shared" si="359"/>
        <v>6.7572205419047515E-4</v>
      </c>
      <c r="K1898" s="25">
        <f t="shared" si="362"/>
        <v>8.5534437239300647E-4</v>
      </c>
      <c r="L1898" s="25">
        <f t="shared" si="360"/>
        <v>0.41243048563641943</v>
      </c>
    </row>
    <row r="1899" spans="1:12" x14ac:dyDescent="0.2">
      <c r="A1899" s="27">
        <f t="shared" si="363"/>
        <v>27.650000000000258</v>
      </c>
      <c r="B1899" s="25">
        <f t="shared" si="364"/>
        <v>186.81617063819868</v>
      </c>
      <c r="C1899" s="25">
        <f t="shared" si="361"/>
        <v>7.8619941946331773</v>
      </c>
      <c r="D1899" s="26">
        <f t="shared" si="354"/>
        <v>8085.1441738309095</v>
      </c>
      <c r="E1899" s="25">
        <f t="shared" si="355"/>
        <v>0.41243048563641943</v>
      </c>
      <c r="F1899" s="28">
        <f>'Lap 1'!B$8*$C1899*$C1899</f>
        <v>0.30905476358222894</v>
      </c>
      <c r="G1899" s="25">
        <f t="shared" si="356"/>
        <v>0.10270000000000001</v>
      </c>
      <c r="H1899" s="25">
        <f t="shared" si="357"/>
        <v>0</v>
      </c>
      <c r="I1899" s="25">
        <f t="shared" si="358"/>
        <v>3.8297116523381809</v>
      </c>
      <c r="J1899" s="25">
        <f t="shared" si="359"/>
        <v>6.7572205419047515E-4</v>
      </c>
      <c r="K1899" s="25">
        <f t="shared" si="362"/>
        <v>8.5534437239300647E-4</v>
      </c>
      <c r="L1899" s="25">
        <f t="shared" si="360"/>
        <v>0.41243048563641943</v>
      </c>
    </row>
    <row r="1900" spans="1:12" x14ac:dyDescent="0.2">
      <c r="A1900" s="27">
        <f t="shared" si="363"/>
        <v>27.650000000000258</v>
      </c>
      <c r="B1900" s="25">
        <f t="shared" si="364"/>
        <v>186.81617063819868</v>
      </c>
      <c r="C1900" s="25">
        <f t="shared" si="361"/>
        <v>7.8619941946331773</v>
      </c>
      <c r="D1900" s="26">
        <f t="shared" si="354"/>
        <v>8085.1441738309095</v>
      </c>
      <c r="E1900" s="25">
        <f t="shared" si="355"/>
        <v>0.41243048563641943</v>
      </c>
      <c r="F1900" s="28">
        <f>'Lap 1'!B$8*$C1900*$C1900</f>
        <v>0.30905476358222894</v>
      </c>
      <c r="G1900" s="25">
        <f t="shared" si="356"/>
        <v>0.10270000000000001</v>
      </c>
      <c r="H1900" s="25">
        <f t="shared" si="357"/>
        <v>0</v>
      </c>
      <c r="I1900" s="25">
        <f t="shared" si="358"/>
        <v>3.8297116523381809</v>
      </c>
      <c r="J1900" s="25">
        <f t="shared" si="359"/>
        <v>6.7572205419047515E-4</v>
      </c>
      <c r="K1900" s="25">
        <f t="shared" si="362"/>
        <v>8.5534437239300647E-4</v>
      </c>
      <c r="L1900" s="25">
        <f t="shared" si="360"/>
        <v>0.41243048563641943</v>
      </c>
    </row>
    <row r="1901" spans="1:12" x14ac:dyDescent="0.2">
      <c r="A1901" s="27">
        <f t="shared" si="363"/>
        <v>27.650000000000258</v>
      </c>
      <c r="B1901" s="25">
        <f t="shared" si="364"/>
        <v>186.81617063819868</v>
      </c>
      <c r="C1901" s="25">
        <f t="shared" si="361"/>
        <v>7.8619941946331773</v>
      </c>
      <c r="D1901" s="26">
        <f t="shared" si="354"/>
        <v>8085.1441738309095</v>
      </c>
      <c r="E1901" s="25">
        <f t="shared" si="355"/>
        <v>0.41243048563641943</v>
      </c>
      <c r="F1901" s="28">
        <f>'Lap 1'!B$8*$C1901*$C1901</f>
        <v>0.30905476358222894</v>
      </c>
      <c r="G1901" s="25">
        <f t="shared" si="356"/>
        <v>0.10270000000000001</v>
      </c>
      <c r="H1901" s="25">
        <f t="shared" si="357"/>
        <v>0</v>
      </c>
      <c r="I1901" s="25">
        <f t="shared" si="358"/>
        <v>3.8297116523381809</v>
      </c>
      <c r="J1901" s="25">
        <f t="shared" si="359"/>
        <v>6.7572205419047515E-4</v>
      </c>
      <c r="K1901" s="25">
        <f t="shared" si="362"/>
        <v>8.5534437239300647E-4</v>
      </c>
      <c r="L1901" s="25">
        <f t="shared" si="360"/>
        <v>0.41243048563641943</v>
      </c>
    </row>
    <row r="1902" spans="1:12" x14ac:dyDescent="0.2">
      <c r="A1902" s="27">
        <f t="shared" si="363"/>
        <v>27.650000000000258</v>
      </c>
      <c r="B1902" s="25">
        <f t="shared" si="364"/>
        <v>186.81617063819868</v>
      </c>
      <c r="C1902" s="25">
        <f t="shared" si="361"/>
        <v>7.8619941946331773</v>
      </c>
      <c r="D1902" s="26">
        <f t="shared" si="354"/>
        <v>8085.1441738309095</v>
      </c>
      <c r="E1902" s="25">
        <f t="shared" si="355"/>
        <v>0.41243048563641943</v>
      </c>
      <c r="F1902" s="28">
        <f>'Lap 1'!B$8*$C1902*$C1902</f>
        <v>0.30905476358222894</v>
      </c>
      <c r="G1902" s="25">
        <f t="shared" si="356"/>
        <v>0.10270000000000001</v>
      </c>
      <c r="H1902" s="25">
        <f t="shared" si="357"/>
        <v>0</v>
      </c>
      <c r="I1902" s="25">
        <f t="shared" si="358"/>
        <v>3.8297116523381809</v>
      </c>
      <c r="J1902" s="25">
        <f t="shared" si="359"/>
        <v>6.7572205419047515E-4</v>
      </c>
      <c r="K1902" s="25">
        <f t="shared" si="362"/>
        <v>8.5534437239300647E-4</v>
      </c>
      <c r="L1902" s="25">
        <f t="shared" si="360"/>
        <v>0.41243048563641943</v>
      </c>
    </row>
    <row r="1903" spans="1:12" x14ac:dyDescent="0.2">
      <c r="A1903" s="27">
        <f t="shared" si="363"/>
        <v>27.650000000000258</v>
      </c>
      <c r="B1903" s="25">
        <f t="shared" si="364"/>
        <v>186.81617063819868</v>
      </c>
      <c r="C1903" s="25">
        <f t="shared" si="361"/>
        <v>7.8619941946331773</v>
      </c>
      <c r="D1903" s="26">
        <f t="shared" si="354"/>
        <v>8085.1441738309095</v>
      </c>
      <c r="E1903" s="25">
        <f t="shared" si="355"/>
        <v>0.41243048563641943</v>
      </c>
      <c r="F1903" s="28">
        <f>'Lap 1'!B$8*$C1903*$C1903</f>
        <v>0.30905476358222894</v>
      </c>
      <c r="G1903" s="25">
        <f t="shared" si="356"/>
        <v>0.10270000000000001</v>
      </c>
      <c r="H1903" s="25">
        <f t="shared" si="357"/>
        <v>0</v>
      </c>
      <c r="I1903" s="25">
        <f t="shared" si="358"/>
        <v>3.8297116523381809</v>
      </c>
      <c r="J1903" s="25">
        <f t="shared" si="359"/>
        <v>6.7572205419047515E-4</v>
      </c>
      <c r="K1903" s="25">
        <f t="shared" si="362"/>
        <v>8.5534437239300647E-4</v>
      </c>
      <c r="L1903" s="25">
        <f t="shared" si="360"/>
        <v>0.41243048563641943</v>
      </c>
    </row>
    <row r="1904" spans="1:12" x14ac:dyDescent="0.2">
      <c r="A1904" s="27">
        <f t="shared" si="363"/>
        <v>27.650000000000258</v>
      </c>
      <c r="B1904" s="25">
        <f t="shared" si="364"/>
        <v>186.81617063819868</v>
      </c>
      <c r="C1904" s="25">
        <f t="shared" si="361"/>
        <v>7.8619941946331773</v>
      </c>
      <c r="D1904" s="26">
        <f t="shared" si="354"/>
        <v>8085.1441738309095</v>
      </c>
      <c r="E1904" s="25">
        <f t="shared" si="355"/>
        <v>0.41243048563641943</v>
      </c>
      <c r="F1904" s="28">
        <f>'Lap 1'!B$8*$C1904*$C1904</f>
        <v>0.30905476358222894</v>
      </c>
      <c r="G1904" s="25">
        <f t="shared" si="356"/>
        <v>0.10270000000000001</v>
      </c>
      <c r="H1904" s="25">
        <f t="shared" si="357"/>
        <v>0</v>
      </c>
      <c r="I1904" s="25">
        <f t="shared" si="358"/>
        <v>3.8297116523381809</v>
      </c>
      <c r="J1904" s="25">
        <f t="shared" si="359"/>
        <v>6.7572205419047515E-4</v>
      </c>
      <c r="K1904" s="25">
        <f t="shared" si="362"/>
        <v>8.5534437239300647E-4</v>
      </c>
      <c r="L1904" s="25">
        <f t="shared" si="360"/>
        <v>0.41243048563641943</v>
      </c>
    </row>
    <row r="1905" spans="1:12" x14ac:dyDescent="0.2">
      <c r="A1905" s="27">
        <f t="shared" si="363"/>
        <v>27.650000000000258</v>
      </c>
      <c r="B1905" s="25">
        <f t="shared" si="364"/>
        <v>186.81617063819868</v>
      </c>
      <c r="C1905" s="25">
        <f t="shared" si="361"/>
        <v>7.8619941946331773</v>
      </c>
      <c r="D1905" s="26">
        <f t="shared" si="354"/>
        <v>8085.1441738309095</v>
      </c>
      <c r="E1905" s="25">
        <f t="shared" si="355"/>
        <v>0.41243048563641943</v>
      </c>
      <c r="F1905" s="28">
        <f>'Lap 1'!B$8*$C1905*$C1905</f>
        <v>0.30905476358222894</v>
      </c>
      <c r="G1905" s="25">
        <f t="shared" si="356"/>
        <v>0.10270000000000001</v>
      </c>
      <c r="H1905" s="25">
        <f t="shared" si="357"/>
        <v>0</v>
      </c>
      <c r="I1905" s="25">
        <f t="shared" si="358"/>
        <v>3.8297116523381809</v>
      </c>
      <c r="J1905" s="25">
        <f t="shared" si="359"/>
        <v>6.7572205419047515E-4</v>
      </c>
      <c r="K1905" s="25">
        <f t="shared" si="362"/>
        <v>8.5534437239300647E-4</v>
      </c>
      <c r="L1905" s="25">
        <f t="shared" si="360"/>
        <v>0.41243048563641943</v>
      </c>
    </row>
    <row r="1906" spans="1:12" x14ac:dyDescent="0.2">
      <c r="A1906" s="27">
        <f t="shared" si="363"/>
        <v>27.650000000000258</v>
      </c>
      <c r="B1906" s="25">
        <f t="shared" si="364"/>
        <v>186.81617063819868</v>
      </c>
      <c r="C1906" s="25">
        <f t="shared" si="361"/>
        <v>7.8619941946331773</v>
      </c>
      <c r="D1906" s="26">
        <f t="shared" si="354"/>
        <v>8085.1441738309095</v>
      </c>
      <c r="E1906" s="25">
        <f t="shared" si="355"/>
        <v>0.41243048563641943</v>
      </c>
      <c r="F1906" s="28">
        <f>'Lap 1'!B$8*$C1906*$C1906</f>
        <v>0.30905476358222894</v>
      </c>
      <c r="G1906" s="25">
        <f t="shared" si="356"/>
        <v>0.10270000000000001</v>
      </c>
      <c r="H1906" s="25">
        <f t="shared" si="357"/>
        <v>0</v>
      </c>
      <c r="I1906" s="25">
        <f t="shared" si="358"/>
        <v>3.8297116523381809</v>
      </c>
      <c r="J1906" s="25">
        <f t="shared" si="359"/>
        <v>6.7572205419047515E-4</v>
      </c>
      <c r="K1906" s="25">
        <f t="shared" si="362"/>
        <v>8.5534437239300647E-4</v>
      </c>
      <c r="L1906" s="25">
        <f t="shared" si="360"/>
        <v>0.41243048563641943</v>
      </c>
    </row>
    <row r="1907" spans="1:12" x14ac:dyDescent="0.2">
      <c r="A1907" s="27">
        <f t="shared" si="363"/>
        <v>27.650000000000258</v>
      </c>
      <c r="B1907" s="25">
        <f t="shared" si="364"/>
        <v>186.81617063819868</v>
      </c>
      <c r="C1907" s="25">
        <f t="shared" si="361"/>
        <v>7.8619941946331773</v>
      </c>
      <c r="D1907" s="26">
        <f t="shared" si="354"/>
        <v>8085.1441738309095</v>
      </c>
      <c r="E1907" s="25">
        <f t="shared" si="355"/>
        <v>0.41243048563641943</v>
      </c>
      <c r="F1907" s="28">
        <f>'Lap 1'!B$8*$C1907*$C1907</f>
        <v>0.30905476358222894</v>
      </c>
      <c r="G1907" s="25">
        <f t="shared" si="356"/>
        <v>0.10270000000000001</v>
      </c>
      <c r="H1907" s="25">
        <f t="shared" si="357"/>
        <v>0</v>
      </c>
      <c r="I1907" s="25">
        <f t="shared" si="358"/>
        <v>3.8297116523381809</v>
      </c>
      <c r="J1907" s="25">
        <f t="shared" si="359"/>
        <v>6.7572205419047515E-4</v>
      </c>
      <c r="K1907" s="25">
        <f t="shared" si="362"/>
        <v>8.5534437239300647E-4</v>
      </c>
      <c r="L1907" s="25">
        <f t="shared" si="360"/>
        <v>0.41243048563641943</v>
      </c>
    </row>
    <row r="1908" spans="1:12" x14ac:dyDescent="0.2">
      <c r="A1908" s="27">
        <f t="shared" si="363"/>
        <v>27.650000000000258</v>
      </c>
      <c r="B1908" s="25">
        <f t="shared" si="364"/>
        <v>186.81617063819868</v>
      </c>
      <c r="C1908" s="25">
        <f t="shared" si="361"/>
        <v>7.8619941946331773</v>
      </c>
      <c r="D1908" s="26">
        <f t="shared" si="354"/>
        <v>8085.1441738309095</v>
      </c>
      <c r="E1908" s="25">
        <f t="shared" si="355"/>
        <v>0.41243048563641943</v>
      </c>
      <c r="F1908" s="28">
        <f>'Lap 1'!B$8*$C1908*$C1908</f>
        <v>0.30905476358222894</v>
      </c>
      <c r="G1908" s="25">
        <f t="shared" si="356"/>
        <v>0.10270000000000001</v>
      </c>
      <c r="H1908" s="25">
        <f t="shared" si="357"/>
        <v>0</v>
      </c>
      <c r="I1908" s="25">
        <f t="shared" si="358"/>
        <v>3.8297116523381809</v>
      </c>
      <c r="J1908" s="25">
        <f t="shared" si="359"/>
        <v>6.7572205419047515E-4</v>
      </c>
      <c r="K1908" s="25">
        <f t="shared" si="362"/>
        <v>8.5534437239300647E-4</v>
      </c>
      <c r="L1908" s="25">
        <f t="shared" si="360"/>
        <v>0.41243048563641943</v>
      </c>
    </row>
    <row r="1909" spans="1:12" x14ac:dyDescent="0.2">
      <c r="A1909" s="27">
        <f t="shared" si="363"/>
        <v>27.650000000000258</v>
      </c>
      <c r="B1909" s="25">
        <f t="shared" si="364"/>
        <v>186.81617063819868</v>
      </c>
      <c r="C1909" s="25">
        <f t="shared" si="361"/>
        <v>7.8619941946331773</v>
      </c>
      <c r="D1909" s="26">
        <f t="shared" si="354"/>
        <v>8085.1441738309095</v>
      </c>
      <c r="E1909" s="25">
        <f t="shared" si="355"/>
        <v>0.41243048563641943</v>
      </c>
      <c r="F1909" s="28">
        <f>'Lap 1'!B$8*$C1909*$C1909</f>
        <v>0.30905476358222894</v>
      </c>
      <c r="G1909" s="25">
        <f t="shared" si="356"/>
        <v>0.10270000000000001</v>
      </c>
      <c r="H1909" s="25">
        <f t="shared" si="357"/>
        <v>0</v>
      </c>
      <c r="I1909" s="25">
        <f t="shared" si="358"/>
        <v>3.8297116523381809</v>
      </c>
      <c r="J1909" s="25">
        <f t="shared" si="359"/>
        <v>6.7572205419047515E-4</v>
      </c>
      <c r="K1909" s="25">
        <f t="shared" si="362"/>
        <v>8.5534437239300647E-4</v>
      </c>
      <c r="L1909" s="25">
        <f t="shared" si="360"/>
        <v>0.41243048563641943</v>
      </c>
    </row>
    <row r="1910" spans="1:12" x14ac:dyDescent="0.2">
      <c r="A1910" s="27">
        <f t="shared" si="363"/>
        <v>27.650000000000258</v>
      </c>
      <c r="B1910" s="25">
        <f t="shared" si="364"/>
        <v>186.81617063819868</v>
      </c>
      <c r="C1910" s="25">
        <f t="shared" si="361"/>
        <v>7.8619941946331773</v>
      </c>
      <c r="D1910" s="26">
        <f t="shared" si="354"/>
        <v>8085.1441738309095</v>
      </c>
      <c r="E1910" s="25">
        <f t="shared" si="355"/>
        <v>0.41243048563641943</v>
      </c>
      <c r="F1910" s="28">
        <f>'Lap 1'!B$8*$C1910*$C1910</f>
        <v>0.30905476358222894</v>
      </c>
      <c r="G1910" s="25">
        <f t="shared" si="356"/>
        <v>0.10270000000000001</v>
      </c>
      <c r="H1910" s="25">
        <f t="shared" si="357"/>
        <v>0</v>
      </c>
      <c r="I1910" s="25">
        <f t="shared" si="358"/>
        <v>3.8297116523381809</v>
      </c>
      <c r="J1910" s="25">
        <f t="shared" si="359"/>
        <v>6.7572205419047515E-4</v>
      </c>
      <c r="K1910" s="25">
        <f t="shared" si="362"/>
        <v>8.5534437239300647E-4</v>
      </c>
      <c r="L1910" s="25">
        <f t="shared" si="360"/>
        <v>0.41243048563641943</v>
      </c>
    </row>
    <row r="1911" spans="1:12" x14ac:dyDescent="0.2">
      <c r="A1911" s="27">
        <f t="shared" si="363"/>
        <v>27.650000000000258</v>
      </c>
      <c r="B1911" s="25">
        <f t="shared" si="364"/>
        <v>186.81617063819868</v>
      </c>
      <c r="C1911" s="25">
        <f t="shared" si="361"/>
        <v>7.8619941946331773</v>
      </c>
      <c r="D1911" s="26">
        <f t="shared" si="354"/>
        <v>8085.1441738309095</v>
      </c>
      <c r="E1911" s="25">
        <f t="shared" si="355"/>
        <v>0.41243048563641943</v>
      </c>
      <c r="F1911" s="28">
        <f>'Lap 1'!B$8*$C1911*$C1911</f>
        <v>0.30905476358222894</v>
      </c>
      <c r="G1911" s="25">
        <f t="shared" si="356"/>
        <v>0.10270000000000001</v>
      </c>
      <c r="H1911" s="25">
        <f t="shared" si="357"/>
        <v>0</v>
      </c>
      <c r="I1911" s="25">
        <f t="shared" si="358"/>
        <v>3.8297116523381809</v>
      </c>
      <c r="J1911" s="25">
        <f t="shared" si="359"/>
        <v>6.7572205419047515E-4</v>
      </c>
      <c r="K1911" s="25">
        <f t="shared" si="362"/>
        <v>8.5534437239300647E-4</v>
      </c>
      <c r="L1911" s="25">
        <f t="shared" si="360"/>
        <v>0.41243048563641943</v>
      </c>
    </row>
    <row r="1912" spans="1:12" x14ac:dyDescent="0.2">
      <c r="A1912" s="27">
        <f t="shared" si="363"/>
        <v>27.650000000000258</v>
      </c>
      <c r="B1912" s="25">
        <f t="shared" si="364"/>
        <v>186.81617063819868</v>
      </c>
      <c r="C1912" s="25">
        <f t="shared" si="361"/>
        <v>7.8619941946331773</v>
      </c>
      <c r="D1912" s="26">
        <f t="shared" si="354"/>
        <v>8085.1441738309095</v>
      </c>
      <c r="E1912" s="25">
        <f t="shared" si="355"/>
        <v>0.41243048563641943</v>
      </c>
      <c r="F1912" s="28">
        <f>'Lap 1'!B$8*$C1912*$C1912</f>
        <v>0.30905476358222894</v>
      </c>
      <c r="G1912" s="25">
        <f t="shared" si="356"/>
        <v>0.10270000000000001</v>
      </c>
      <c r="H1912" s="25">
        <f t="shared" si="357"/>
        <v>0</v>
      </c>
      <c r="I1912" s="25">
        <f t="shared" si="358"/>
        <v>3.8297116523381809</v>
      </c>
      <c r="J1912" s="25">
        <f t="shared" si="359"/>
        <v>6.7572205419047515E-4</v>
      </c>
      <c r="K1912" s="25">
        <f t="shared" si="362"/>
        <v>8.5534437239300647E-4</v>
      </c>
      <c r="L1912" s="25">
        <f t="shared" si="360"/>
        <v>0.41243048563641943</v>
      </c>
    </row>
    <row r="1913" spans="1:12" x14ac:dyDescent="0.2">
      <c r="A1913" s="27">
        <f t="shared" si="363"/>
        <v>27.650000000000258</v>
      </c>
      <c r="B1913" s="25">
        <f t="shared" si="364"/>
        <v>186.81617063819868</v>
      </c>
      <c r="C1913" s="25">
        <f t="shared" si="361"/>
        <v>7.8619941946331773</v>
      </c>
      <c r="D1913" s="26">
        <f t="shared" si="354"/>
        <v>8085.1441738309095</v>
      </c>
      <c r="E1913" s="25">
        <f t="shared" si="355"/>
        <v>0.41243048563641943</v>
      </c>
      <c r="F1913" s="28">
        <f>'Lap 1'!B$8*$C1913*$C1913</f>
        <v>0.30905476358222894</v>
      </c>
      <c r="G1913" s="25">
        <f t="shared" si="356"/>
        <v>0.10270000000000001</v>
      </c>
      <c r="H1913" s="25">
        <f t="shared" si="357"/>
        <v>0</v>
      </c>
      <c r="I1913" s="25">
        <f t="shared" si="358"/>
        <v>3.8297116523381809</v>
      </c>
      <c r="J1913" s="25">
        <f t="shared" si="359"/>
        <v>6.7572205419047515E-4</v>
      </c>
      <c r="K1913" s="25">
        <f t="shared" si="362"/>
        <v>8.5534437239300647E-4</v>
      </c>
      <c r="L1913" s="25">
        <f t="shared" si="360"/>
        <v>0.41243048563641943</v>
      </c>
    </row>
    <row r="1914" spans="1:12" x14ac:dyDescent="0.2">
      <c r="A1914" s="27">
        <f t="shared" si="363"/>
        <v>27.650000000000258</v>
      </c>
      <c r="B1914" s="25">
        <f t="shared" si="364"/>
        <v>186.81617063819868</v>
      </c>
      <c r="C1914" s="25">
        <f t="shared" si="361"/>
        <v>7.8619941946331773</v>
      </c>
      <c r="D1914" s="26">
        <f t="shared" si="354"/>
        <v>8085.1441738309095</v>
      </c>
      <c r="E1914" s="25">
        <f t="shared" si="355"/>
        <v>0.41243048563641943</v>
      </c>
      <c r="F1914" s="28">
        <f>'Lap 1'!B$8*$C1914*$C1914</f>
        <v>0.30905476358222894</v>
      </c>
      <c r="G1914" s="25">
        <f t="shared" si="356"/>
        <v>0.10270000000000001</v>
      </c>
      <c r="H1914" s="25">
        <f t="shared" si="357"/>
        <v>0</v>
      </c>
      <c r="I1914" s="25">
        <f t="shared" si="358"/>
        <v>3.8297116523381809</v>
      </c>
      <c r="J1914" s="25">
        <f t="shared" si="359"/>
        <v>6.7572205419047515E-4</v>
      </c>
      <c r="K1914" s="25">
        <f t="shared" si="362"/>
        <v>8.5534437239300647E-4</v>
      </c>
      <c r="L1914" s="25">
        <f t="shared" si="360"/>
        <v>0.41243048563641943</v>
      </c>
    </row>
    <row r="1915" spans="1:12" x14ac:dyDescent="0.2">
      <c r="A1915" s="27">
        <f t="shared" si="363"/>
        <v>27.650000000000258</v>
      </c>
      <c r="B1915" s="25">
        <f t="shared" si="364"/>
        <v>186.81617063819868</v>
      </c>
      <c r="C1915" s="25">
        <f t="shared" si="361"/>
        <v>7.8619941946331773</v>
      </c>
      <c r="D1915" s="26">
        <f t="shared" si="354"/>
        <v>8085.1441738309095</v>
      </c>
      <c r="E1915" s="25">
        <f t="shared" si="355"/>
        <v>0.41243048563641943</v>
      </c>
      <c r="F1915" s="28">
        <f>'Lap 1'!B$8*$C1915*$C1915</f>
        <v>0.30905476358222894</v>
      </c>
      <c r="G1915" s="25">
        <f t="shared" si="356"/>
        <v>0.10270000000000001</v>
      </c>
      <c r="H1915" s="25">
        <f t="shared" si="357"/>
        <v>0</v>
      </c>
      <c r="I1915" s="25">
        <f t="shared" si="358"/>
        <v>3.8297116523381809</v>
      </c>
      <c r="J1915" s="25">
        <f t="shared" si="359"/>
        <v>6.7572205419047515E-4</v>
      </c>
      <c r="K1915" s="25">
        <f t="shared" si="362"/>
        <v>8.5534437239300647E-4</v>
      </c>
      <c r="L1915" s="25">
        <f t="shared" si="360"/>
        <v>0.41243048563641943</v>
      </c>
    </row>
    <row r="1916" spans="1:12" x14ac:dyDescent="0.2">
      <c r="A1916" s="27">
        <f t="shared" si="363"/>
        <v>27.650000000000258</v>
      </c>
      <c r="B1916" s="25">
        <f t="shared" si="364"/>
        <v>186.81617063819868</v>
      </c>
      <c r="C1916" s="25">
        <f t="shared" si="361"/>
        <v>7.8619941946331773</v>
      </c>
      <c r="D1916" s="26">
        <f t="shared" si="354"/>
        <v>8085.1441738309095</v>
      </c>
      <c r="E1916" s="25">
        <f t="shared" si="355"/>
        <v>0.41243048563641943</v>
      </c>
      <c r="F1916" s="28">
        <f>'Lap 1'!B$8*$C1916*$C1916</f>
        <v>0.30905476358222894</v>
      </c>
      <c r="G1916" s="25">
        <f t="shared" si="356"/>
        <v>0.10270000000000001</v>
      </c>
      <c r="H1916" s="25">
        <f t="shared" si="357"/>
        <v>0</v>
      </c>
      <c r="I1916" s="25">
        <f t="shared" si="358"/>
        <v>3.8297116523381809</v>
      </c>
      <c r="J1916" s="25">
        <f t="shared" si="359"/>
        <v>6.7572205419047515E-4</v>
      </c>
      <c r="K1916" s="25">
        <f t="shared" si="362"/>
        <v>8.5534437239300647E-4</v>
      </c>
      <c r="L1916" s="25">
        <f t="shared" si="360"/>
        <v>0.41243048563641943</v>
      </c>
    </row>
    <row r="1917" spans="1:12" x14ac:dyDescent="0.2">
      <c r="A1917" s="27">
        <f t="shared" si="363"/>
        <v>27.650000000000258</v>
      </c>
      <c r="B1917" s="25">
        <f t="shared" si="364"/>
        <v>186.81617063819868</v>
      </c>
      <c r="C1917" s="25">
        <f t="shared" si="361"/>
        <v>7.8619941946331773</v>
      </c>
      <c r="D1917" s="26">
        <f t="shared" si="354"/>
        <v>8085.1441738309095</v>
      </c>
      <c r="E1917" s="25">
        <f t="shared" si="355"/>
        <v>0.41243048563641943</v>
      </c>
      <c r="F1917" s="28">
        <f>'Lap 1'!B$8*$C1917*$C1917</f>
        <v>0.30905476358222894</v>
      </c>
      <c r="G1917" s="25">
        <f t="shared" si="356"/>
        <v>0.10270000000000001</v>
      </c>
      <c r="H1917" s="25">
        <f t="shared" si="357"/>
        <v>0</v>
      </c>
      <c r="I1917" s="25">
        <f t="shared" si="358"/>
        <v>3.8297116523381809</v>
      </c>
      <c r="J1917" s="25">
        <f t="shared" si="359"/>
        <v>6.7572205419047515E-4</v>
      </c>
      <c r="K1917" s="25">
        <f t="shared" si="362"/>
        <v>8.5534437239300647E-4</v>
      </c>
      <c r="L1917" s="25">
        <f t="shared" si="360"/>
        <v>0.41243048563641943</v>
      </c>
    </row>
    <row r="1918" spans="1:12" x14ac:dyDescent="0.2">
      <c r="A1918" s="27">
        <f t="shared" si="363"/>
        <v>27.650000000000258</v>
      </c>
      <c r="B1918" s="25">
        <f t="shared" si="364"/>
        <v>186.81617063819868</v>
      </c>
      <c r="C1918" s="25">
        <f t="shared" si="361"/>
        <v>7.8619941946331773</v>
      </c>
      <c r="D1918" s="26">
        <f t="shared" si="354"/>
        <v>8085.1441738309095</v>
      </c>
      <c r="E1918" s="25">
        <f t="shared" si="355"/>
        <v>0.41243048563641943</v>
      </c>
      <c r="F1918" s="28">
        <f>'Lap 1'!B$8*$C1918*$C1918</f>
        <v>0.30905476358222894</v>
      </c>
      <c r="G1918" s="25">
        <f t="shared" si="356"/>
        <v>0.10270000000000001</v>
      </c>
      <c r="H1918" s="25">
        <f t="shared" si="357"/>
        <v>0</v>
      </c>
      <c r="I1918" s="25">
        <f t="shared" si="358"/>
        <v>3.8297116523381809</v>
      </c>
      <c r="J1918" s="25">
        <f t="shared" si="359"/>
        <v>6.7572205419047515E-4</v>
      </c>
      <c r="K1918" s="25">
        <f t="shared" si="362"/>
        <v>8.5534437239300647E-4</v>
      </c>
      <c r="L1918" s="25">
        <f t="shared" si="360"/>
        <v>0.41243048563641943</v>
      </c>
    </row>
    <row r="1919" spans="1:12" x14ac:dyDescent="0.2">
      <c r="A1919" s="27">
        <f t="shared" si="363"/>
        <v>27.650000000000258</v>
      </c>
      <c r="B1919" s="25">
        <f t="shared" si="364"/>
        <v>186.81617063819868</v>
      </c>
      <c r="C1919" s="25">
        <f t="shared" si="361"/>
        <v>7.8619941946331773</v>
      </c>
      <c r="D1919" s="26">
        <f t="shared" si="354"/>
        <v>8085.1441738309095</v>
      </c>
      <c r="E1919" s="25">
        <f t="shared" si="355"/>
        <v>0.41243048563641943</v>
      </c>
      <c r="F1919" s="28">
        <f>'Lap 1'!B$8*$C1919*$C1919</f>
        <v>0.30905476358222894</v>
      </c>
      <c r="G1919" s="25">
        <f t="shared" si="356"/>
        <v>0.10270000000000001</v>
      </c>
      <c r="H1919" s="25">
        <f t="shared" si="357"/>
        <v>0</v>
      </c>
      <c r="I1919" s="25">
        <f t="shared" si="358"/>
        <v>3.8297116523381809</v>
      </c>
      <c r="J1919" s="25">
        <f t="shared" si="359"/>
        <v>6.7572205419047515E-4</v>
      </c>
      <c r="K1919" s="25">
        <f t="shared" si="362"/>
        <v>8.5534437239300647E-4</v>
      </c>
      <c r="L1919" s="25">
        <f t="shared" si="360"/>
        <v>0.41243048563641943</v>
      </c>
    </row>
    <row r="1920" spans="1:12" x14ac:dyDescent="0.2">
      <c r="A1920" s="27">
        <f t="shared" si="363"/>
        <v>27.650000000000258</v>
      </c>
      <c r="B1920" s="25">
        <f t="shared" si="364"/>
        <v>186.81617063819868</v>
      </c>
      <c r="C1920" s="25">
        <f t="shared" si="361"/>
        <v>7.8619941946331773</v>
      </c>
      <c r="D1920" s="26">
        <f t="shared" si="354"/>
        <v>8085.1441738309095</v>
      </c>
      <c r="E1920" s="25">
        <f t="shared" si="355"/>
        <v>0.41243048563641943</v>
      </c>
      <c r="F1920" s="28">
        <f>'Lap 1'!B$8*$C1920*$C1920</f>
        <v>0.30905476358222894</v>
      </c>
      <c r="G1920" s="25">
        <f t="shared" si="356"/>
        <v>0.10270000000000001</v>
      </c>
      <c r="H1920" s="25">
        <f t="shared" si="357"/>
        <v>0</v>
      </c>
      <c r="I1920" s="25">
        <f t="shared" si="358"/>
        <v>3.8297116523381809</v>
      </c>
      <c r="J1920" s="25">
        <f t="shared" si="359"/>
        <v>6.7572205419047515E-4</v>
      </c>
      <c r="K1920" s="25">
        <f t="shared" si="362"/>
        <v>8.5534437239300647E-4</v>
      </c>
      <c r="L1920" s="25">
        <f t="shared" si="360"/>
        <v>0.41243048563641943</v>
      </c>
    </row>
    <row r="1921" spans="1:12" x14ac:dyDescent="0.2">
      <c r="A1921" s="27">
        <f t="shared" si="363"/>
        <v>27.650000000000258</v>
      </c>
      <c r="B1921" s="25">
        <f t="shared" si="364"/>
        <v>186.81617063819868</v>
      </c>
      <c r="C1921" s="25">
        <f t="shared" si="361"/>
        <v>7.8619941946331773</v>
      </c>
      <c r="D1921" s="26">
        <f t="shared" si="354"/>
        <v>8085.1441738309095</v>
      </c>
      <c r="E1921" s="25">
        <f t="shared" si="355"/>
        <v>0.41243048563641943</v>
      </c>
      <c r="F1921" s="28">
        <f>'Lap 1'!B$8*$C1921*$C1921</f>
        <v>0.30905476358222894</v>
      </c>
      <c r="G1921" s="25">
        <f t="shared" si="356"/>
        <v>0.10270000000000001</v>
      </c>
      <c r="H1921" s="25">
        <f t="shared" si="357"/>
        <v>0</v>
      </c>
      <c r="I1921" s="25">
        <f t="shared" si="358"/>
        <v>3.8297116523381809</v>
      </c>
      <c r="J1921" s="25">
        <f t="shared" si="359"/>
        <v>6.7572205419047515E-4</v>
      </c>
      <c r="K1921" s="25">
        <f t="shared" si="362"/>
        <v>8.5534437239300647E-4</v>
      </c>
      <c r="L1921" s="25">
        <f t="shared" si="360"/>
        <v>0.41243048563641943</v>
      </c>
    </row>
    <row r="1922" spans="1:12" x14ac:dyDescent="0.2">
      <c r="A1922" s="27">
        <f t="shared" si="363"/>
        <v>27.650000000000258</v>
      </c>
      <c r="B1922" s="25">
        <f t="shared" si="364"/>
        <v>186.81617063819868</v>
      </c>
      <c r="C1922" s="25">
        <f t="shared" si="361"/>
        <v>7.8619941946331773</v>
      </c>
      <c r="D1922" s="26">
        <f t="shared" si="354"/>
        <v>8085.1441738309095</v>
      </c>
      <c r="E1922" s="25">
        <f t="shared" si="355"/>
        <v>0.41243048563641943</v>
      </c>
      <c r="F1922" s="28">
        <f>'Lap 1'!B$8*$C1922*$C1922</f>
        <v>0.30905476358222894</v>
      </c>
      <c r="G1922" s="25">
        <f t="shared" si="356"/>
        <v>0.10270000000000001</v>
      </c>
      <c r="H1922" s="25">
        <f t="shared" si="357"/>
        <v>0</v>
      </c>
      <c r="I1922" s="25">
        <f t="shared" si="358"/>
        <v>3.8297116523381809</v>
      </c>
      <c r="J1922" s="25">
        <f t="shared" si="359"/>
        <v>6.7572205419047515E-4</v>
      </c>
      <c r="K1922" s="25">
        <f t="shared" si="362"/>
        <v>8.5534437239300647E-4</v>
      </c>
      <c r="L1922" s="25">
        <f t="shared" si="360"/>
        <v>0.41243048563641943</v>
      </c>
    </row>
    <row r="1923" spans="1:12" x14ac:dyDescent="0.2">
      <c r="A1923" s="27">
        <f t="shared" si="363"/>
        <v>27.650000000000258</v>
      </c>
      <c r="B1923" s="25">
        <f t="shared" si="364"/>
        <v>186.81617063819868</v>
      </c>
      <c r="C1923" s="25">
        <f t="shared" si="361"/>
        <v>7.8619941946331773</v>
      </c>
      <c r="D1923" s="26">
        <f t="shared" si="354"/>
        <v>8085.1441738309095</v>
      </c>
      <c r="E1923" s="25">
        <f t="shared" si="355"/>
        <v>0.41243048563641943</v>
      </c>
      <c r="F1923" s="28">
        <f>'Lap 1'!B$8*$C1923*$C1923</f>
        <v>0.30905476358222894</v>
      </c>
      <c r="G1923" s="25">
        <f t="shared" si="356"/>
        <v>0.10270000000000001</v>
      </c>
      <c r="H1923" s="25">
        <f t="shared" si="357"/>
        <v>0</v>
      </c>
      <c r="I1923" s="25">
        <f t="shared" si="358"/>
        <v>3.8297116523381809</v>
      </c>
      <c r="J1923" s="25">
        <f t="shared" si="359"/>
        <v>6.7572205419047515E-4</v>
      </c>
      <c r="K1923" s="25">
        <f t="shared" si="362"/>
        <v>8.5534437239300647E-4</v>
      </c>
      <c r="L1923" s="25">
        <f t="shared" si="360"/>
        <v>0.41243048563641943</v>
      </c>
    </row>
    <row r="1924" spans="1:12" x14ac:dyDescent="0.2">
      <c r="A1924" s="27">
        <f t="shared" si="363"/>
        <v>27.650000000000258</v>
      </c>
      <c r="B1924" s="25">
        <f t="shared" si="364"/>
        <v>186.81617063819868</v>
      </c>
      <c r="C1924" s="25">
        <f t="shared" si="361"/>
        <v>7.8619941946331773</v>
      </c>
      <c r="D1924" s="26">
        <f t="shared" si="354"/>
        <v>8085.1441738309095</v>
      </c>
      <c r="E1924" s="25">
        <f t="shared" si="355"/>
        <v>0.41243048563641943</v>
      </c>
      <c r="F1924" s="28">
        <f>'Lap 1'!B$8*$C1924*$C1924</f>
        <v>0.30905476358222894</v>
      </c>
      <c r="G1924" s="25">
        <f t="shared" si="356"/>
        <v>0.10270000000000001</v>
      </c>
      <c r="H1924" s="25">
        <f t="shared" si="357"/>
        <v>0</v>
      </c>
      <c r="I1924" s="25">
        <f t="shared" si="358"/>
        <v>3.8297116523381809</v>
      </c>
      <c r="J1924" s="25">
        <f t="shared" si="359"/>
        <v>6.7572205419047515E-4</v>
      </c>
      <c r="K1924" s="25">
        <f t="shared" si="362"/>
        <v>8.5534437239300647E-4</v>
      </c>
      <c r="L1924" s="25">
        <f t="shared" si="360"/>
        <v>0.41243048563641943</v>
      </c>
    </row>
    <row r="1925" spans="1:12" x14ac:dyDescent="0.2">
      <c r="A1925" s="27">
        <f t="shared" si="363"/>
        <v>27.650000000000258</v>
      </c>
      <c r="B1925" s="25">
        <f t="shared" si="364"/>
        <v>186.81617063819868</v>
      </c>
      <c r="C1925" s="25">
        <f t="shared" si="361"/>
        <v>7.8619941946331773</v>
      </c>
      <c r="D1925" s="26">
        <f t="shared" si="354"/>
        <v>8085.1441738309095</v>
      </c>
      <c r="E1925" s="25">
        <f t="shared" si="355"/>
        <v>0.41243048563641943</v>
      </c>
      <c r="F1925" s="28">
        <f>'Lap 1'!B$8*$C1925*$C1925</f>
        <v>0.30905476358222894</v>
      </c>
      <c r="G1925" s="25">
        <f t="shared" si="356"/>
        <v>0.10270000000000001</v>
      </c>
      <c r="H1925" s="25">
        <f t="shared" si="357"/>
        <v>0</v>
      </c>
      <c r="I1925" s="25">
        <f t="shared" si="358"/>
        <v>3.8297116523381809</v>
      </c>
      <c r="J1925" s="25">
        <f t="shared" si="359"/>
        <v>6.7572205419047515E-4</v>
      </c>
      <c r="K1925" s="25">
        <f t="shared" si="362"/>
        <v>8.5534437239300647E-4</v>
      </c>
      <c r="L1925" s="25">
        <f t="shared" si="360"/>
        <v>0.41243048563641943</v>
      </c>
    </row>
    <row r="1926" spans="1:12" x14ac:dyDescent="0.2">
      <c r="A1926" s="27">
        <f t="shared" si="363"/>
        <v>27.650000000000258</v>
      </c>
      <c r="B1926" s="25">
        <f t="shared" si="364"/>
        <v>186.81617063819868</v>
      </c>
      <c r="C1926" s="25">
        <f t="shared" si="361"/>
        <v>7.8619941946331773</v>
      </c>
      <c r="D1926" s="26">
        <f t="shared" si="354"/>
        <v>8085.1441738309095</v>
      </c>
      <c r="E1926" s="25">
        <f t="shared" si="355"/>
        <v>0.41243048563641943</v>
      </c>
      <c r="F1926" s="28">
        <f>'Lap 1'!B$8*$C1926*$C1926</f>
        <v>0.30905476358222894</v>
      </c>
      <c r="G1926" s="25">
        <f t="shared" si="356"/>
        <v>0.10270000000000001</v>
      </c>
      <c r="H1926" s="25">
        <f t="shared" si="357"/>
        <v>0</v>
      </c>
      <c r="I1926" s="25">
        <f t="shared" si="358"/>
        <v>3.8297116523381809</v>
      </c>
      <c r="J1926" s="25">
        <f t="shared" si="359"/>
        <v>6.7572205419047515E-4</v>
      </c>
      <c r="K1926" s="25">
        <f t="shared" si="362"/>
        <v>8.5534437239300647E-4</v>
      </c>
      <c r="L1926" s="25">
        <f t="shared" si="360"/>
        <v>0.41243048563641943</v>
      </c>
    </row>
    <row r="1927" spans="1:12" x14ac:dyDescent="0.2">
      <c r="A1927" s="27">
        <f t="shared" si="363"/>
        <v>27.650000000000258</v>
      </c>
      <c r="B1927" s="25">
        <f t="shared" si="364"/>
        <v>186.81617063819868</v>
      </c>
      <c r="C1927" s="25">
        <f t="shared" si="361"/>
        <v>7.8619941946331773</v>
      </c>
      <c r="D1927" s="26">
        <f t="shared" si="354"/>
        <v>8085.1441738309095</v>
      </c>
      <c r="E1927" s="25">
        <f t="shared" si="355"/>
        <v>0.41243048563641943</v>
      </c>
      <c r="F1927" s="28">
        <f>'Lap 1'!B$8*$C1927*$C1927</f>
        <v>0.30905476358222894</v>
      </c>
      <c r="G1927" s="25">
        <f t="shared" si="356"/>
        <v>0.10270000000000001</v>
      </c>
      <c r="H1927" s="25">
        <f t="shared" si="357"/>
        <v>0</v>
      </c>
      <c r="I1927" s="25">
        <f t="shared" si="358"/>
        <v>3.8297116523381809</v>
      </c>
      <c r="J1927" s="25">
        <f t="shared" si="359"/>
        <v>6.7572205419047515E-4</v>
      </c>
      <c r="K1927" s="25">
        <f t="shared" si="362"/>
        <v>8.5534437239300647E-4</v>
      </c>
      <c r="L1927" s="25">
        <f t="shared" si="360"/>
        <v>0.41243048563641943</v>
      </c>
    </row>
    <row r="1928" spans="1:12" x14ac:dyDescent="0.2">
      <c r="A1928" s="27">
        <f t="shared" si="363"/>
        <v>27.650000000000258</v>
      </c>
      <c r="B1928" s="25">
        <f t="shared" si="364"/>
        <v>186.81617063819868</v>
      </c>
      <c r="C1928" s="25">
        <f t="shared" si="361"/>
        <v>7.8619941946331773</v>
      </c>
      <c r="D1928" s="26">
        <f t="shared" si="354"/>
        <v>8085.1441738309095</v>
      </c>
      <c r="E1928" s="25">
        <f t="shared" si="355"/>
        <v>0.41243048563641943</v>
      </c>
      <c r="F1928" s="28">
        <f>'Lap 1'!B$8*$C1928*$C1928</f>
        <v>0.30905476358222894</v>
      </c>
      <c r="G1928" s="25">
        <f t="shared" si="356"/>
        <v>0.10270000000000001</v>
      </c>
      <c r="H1928" s="25">
        <f t="shared" si="357"/>
        <v>0</v>
      </c>
      <c r="I1928" s="25">
        <f t="shared" si="358"/>
        <v>3.8297116523381809</v>
      </c>
      <c r="J1928" s="25">
        <f t="shared" si="359"/>
        <v>6.7572205419047515E-4</v>
      </c>
      <c r="K1928" s="25">
        <f t="shared" si="362"/>
        <v>8.5534437239300647E-4</v>
      </c>
      <c r="L1928" s="25">
        <f t="shared" si="360"/>
        <v>0.41243048563641943</v>
      </c>
    </row>
    <row r="1929" spans="1:12" x14ac:dyDescent="0.2">
      <c r="A1929" s="27">
        <f t="shared" si="363"/>
        <v>27.650000000000258</v>
      </c>
      <c r="B1929" s="25">
        <f t="shared" si="364"/>
        <v>186.81617063819868</v>
      </c>
      <c r="C1929" s="25">
        <f t="shared" si="361"/>
        <v>7.8619941946331773</v>
      </c>
      <c r="D1929" s="26">
        <f t="shared" si="354"/>
        <v>8085.1441738309095</v>
      </c>
      <c r="E1929" s="25">
        <f t="shared" si="355"/>
        <v>0.41243048563641943</v>
      </c>
      <c r="F1929" s="28">
        <f>'Lap 1'!B$8*$C1929*$C1929</f>
        <v>0.30905476358222894</v>
      </c>
      <c r="G1929" s="25">
        <f t="shared" si="356"/>
        <v>0.10270000000000001</v>
      </c>
      <c r="H1929" s="25">
        <f t="shared" si="357"/>
        <v>0</v>
      </c>
      <c r="I1929" s="25">
        <f t="shared" si="358"/>
        <v>3.8297116523381809</v>
      </c>
      <c r="J1929" s="25">
        <f t="shared" si="359"/>
        <v>6.7572205419047515E-4</v>
      </c>
      <c r="K1929" s="25">
        <f t="shared" si="362"/>
        <v>8.5534437239300647E-4</v>
      </c>
      <c r="L1929" s="25">
        <f t="shared" si="360"/>
        <v>0.41243048563641943</v>
      </c>
    </row>
    <row r="1930" spans="1:12" x14ac:dyDescent="0.2">
      <c r="A1930" s="27">
        <f t="shared" si="363"/>
        <v>27.650000000000258</v>
      </c>
      <c r="B1930" s="25">
        <f t="shared" si="364"/>
        <v>186.81617063819868</v>
      </c>
      <c r="C1930" s="25">
        <f t="shared" si="361"/>
        <v>7.8619941946331773</v>
      </c>
      <c r="D1930" s="26">
        <f t="shared" si="354"/>
        <v>8085.1441738309095</v>
      </c>
      <c r="E1930" s="25">
        <f t="shared" si="355"/>
        <v>0.41243048563641943</v>
      </c>
      <c r="F1930" s="28">
        <f>'Lap 1'!B$8*$C1930*$C1930</f>
        <v>0.30905476358222894</v>
      </c>
      <c r="G1930" s="25">
        <f t="shared" si="356"/>
        <v>0.10270000000000001</v>
      </c>
      <c r="H1930" s="25">
        <f t="shared" si="357"/>
        <v>0</v>
      </c>
      <c r="I1930" s="25">
        <f t="shared" si="358"/>
        <v>3.8297116523381809</v>
      </c>
      <c r="J1930" s="25">
        <f t="shared" si="359"/>
        <v>6.7572205419047515E-4</v>
      </c>
      <c r="K1930" s="25">
        <f t="shared" si="362"/>
        <v>8.5534437239300647E-4</v>
      </c>
      <c r="L1930" s="25">
        <f t="shared" si="360"/>
        <v>0.41243048563641943</v>
      </c>
    </row>
    <row r="1931" spans="1:12" x14ac:dyDescent="0.2">
      <c r="A1931" s="27">
        <f t="shared" si="363"/>
        <v>27.650000000000258</v>
      </c>
      <c r="B1931" s="25">
        <f t="shared" si="364"/>
        <v>186.81617063819868</v>
      </c>
      <c r="C1931" s="25">
        <f t="shared" si="361"/>
        <v>7.8619941946331773</v>
      </c>
      <c r="D1931" s="26">
        <f t="shared" si="354"/>
        <v>8085.1441738309095</v>
      </c>
      <c r="E1931" s="25">
        <f t="shared" si="355"/>
        <v>0.41243048563641943</v>
      </c>
      <c r="F1931" s="28">
        <f>'Lap 1'!B$8*$C1931*$C1931</f>
        <v>0.30905476358222894</v>
      </c>
      <c r="G1931" s="25">
        <f t="shared" si="356"/>
        <v>0.10270000000000001</v>
      </c>
      <c r="H1931" s="25">
        <f t="shared" si="357"/>
        <v>0</v>
      </c>
      <c r="I1931" s="25">
        <f t="shared" si="358"/>
        <v>3.8297116523381809</v>
      </c>
      <c r="J1931" s="25">
        <f t="shared" si="359"/>
        <v>6.7572205419047515E-4</v>
      </c>
      <c r="K1931" s="25">
        <f t="shared" si="362"/>
        <v>8.5534437239300647E-4</v>
      </c>
      <c r="L1931" s="25">
        <f t="shared" si="360"/>
        <v>0.41243048563641943</v>
      </c>
    </row>
    <row r="1932" spans="1:12" x14ac:dyDescent="0.2">
      <c r="A1932" s="27">
        <f t="shared" si="363"/>
        <v>27.650000000000258</v>
      </c>
      <c r="B1932" s="25">
        <f t="shared" si="364"/>
        <v>186.81617063819868</v>
      </c>
      <c r="C1932" s="25">
        <f t="shared" si="361"/>
        <v>7.8619941946331773</v>
      </c>
      <c r="D1932" s="26">
        <f t="shared" si="354"/>
        <v>8085.1441738309095</v>
      </c>
      <c r="E1932" s="25">
        <f t="shared" si="355"/>
        <v>0.41243048563641943</v>
      </c>
      <c r="F1932" s="28">
        <f>'Lap 1'!B$8*$C1932*$C1932</f>
        <v>0.30905476358222894</v>
      </c>
      <c r="G1932" s="25">
        <f t="shared" si="356"/>
        <v>0.10270000000000001</v>
      </c>
      <c r="H1932" s="25">
        <f t="shared" si="357"/>
        <v>0</v>
      </c>
      <c r="I1932" s="25">
        <f t="shared" si="358"/>
        <v>3.8297116523381809</v>
      </c>
      <c r="J1932" s="25">
        <f t="shared" si="359"/>
        <v>6.7572205419047515E-4</v>
      </c>
      <c r="K1932" s="25">
        <f t="shared" si="362"/>
        <v>8.5534437239300647E-4</v>
      </c>
      <c r="L1932" s="25">
        <f t="shared" si="360"/>
        <v>0.41243048563641943</v>
      </c>
    </row>
    <row r="1933" spans="1:12" x14ac:dyDescent="0.2">
      <c r="A1933" s="27">
        <f t="shared" si="363"/>
        <v>27.650000000000258</v>
      </c>
      <c r="B1933" s="25">
        <f t="shared" si="364"/>
        <v>186.81617063819868</v>
      </c>
      <c r="C1933" s="25">
        <f t="shared" si="361"/>
        <v>7.8619941946331773</v>
      </c>
      <c r="D1933" s="26">
        <f t="shared" si="354"/>
        <v>8085.1441738309095</v>
      </c>
      <c r="E1933" s="25">
        <f t="shared" si="355"/>
        <v>0.41243048563641943</v>
      </c>
      <c r="F1933" s="28">
        <f>'Lap 1'!B$8*$C1933*$C1933</f>
        <v>0.30905476358222894</v>
      </c>
      <c r="G1933" s="25">
        <f t="shared" si="356"/>
        <v>0.10270000000000001</v>
      </c>
      <c r="H1933" s="25">
        <f t="shared" si="357"/>
        <v>0</v>
      </c>
      <c r="I1933" s="25">
        <f t="shared" si="358"/>
        <v>3.8297116523381809</v>
      </c>
      <c r="J1933" s="25">
        <f t="shared" si="359"/>
        <v>6.7572205419047515E-4</v>
      </c>
      <c r="K1933" s="25">
        <f t="shared" si="362"/>
        <v>8.5534437239300647E-4</v>
      </c>
      <c r="L1933" s="25">
        <f t="shared" si="360"/>
        <v>0.41243048563641943</v>
      </c>
    </row>
    <row r="1934" spans="1:12" x14ac:dyDescent="0.2">
      <c r="A1934" s="27">
        <f t="shared" si="363"/>
        <v>27.650000000000258</v>
      </c>
      <c r="B1934" s="25">
        <f t="shared" si="364"/>
        <v>186.81617063819868</v>
      </c>
      <c r="C1934" s="25">
        <f t="shared" si="361"/>
        <v>7.8619941946331773</v>
      </c>
      <c r="D1934" s="26">
        <f t="shared" si="354"/>
        <v>8085.1441738309095</v>
      </c>
      <c r="E1934" s="25">
        <f t="shared" si="355"/>
        <v>0.41243048563641943</v>
      </c>
      <c r="F1934" s="28">
        <f>'Lap 1'!B$8*$C1934*$C1934</f>
        <v>0.30905476358222894</v>
      </c>
      <c r="G1934" s="25">
        <f t="shared" si="356"/>
        <v>0.10270000000000001</v>
      </c>
      <c r="H1934" s="25">
        <f t="shared" si="357"/>
        <v>0</v>
      </c>
      <c r="I1934" s="25">
        <f t="shared" si="358"/>
        <v>3.8297116523381809</v>
      </c>
      <c r="J1934" s="25">
        <f t="shared" si="359"/>
        <v>6.7572205419047515E-4</v>
      </c>
      <c r="K1934" s="25">
        <f t="shared" si="362"/>
        <v>8.5534437239300647E-4</v>
      </c>
      <c r="L1934" s="25">
        <f t="shared" si="360"/>
        <v>0.41243048563641943</v>
      </c>
    </row>
    <row r="1935" spans="1:12" x14ac:dyDescent="0.2">
      <c r="A1935" s="27">
        <f t="shared" si="363"/>
        <v>27.650000000000258</v>
      </c>
      <c r="B1935" s="25">
        <f t="shared" si="364"/>
        <v>186.81617063819868</v>
      </c>
      <c r="C1935" s="25">
        <f t="shared" si="361"/>
        <v>7.8619941946331773</v>
      </c>
      <c r="D1935" s="26">
        <f t="shared" si="354"/>
        <v>8085.1441738309095</v>
      </c>
      <c r="E1935" s="25">
        <f t="shared" si="355"/>
        <v>0.41243048563641943</v>
      </c>
      <c r="F1935" s="28">
        <f>'Lap 1'!B$8*$C1935*$C1935</f>
        <v>0.30905476358222894</v>
      </c>
      <c r="G1935" s="25">
        <f t="shared" si="356"/>
        <v>0.10270000000000001</v>
      </c>
      <c r="H1935" s="25">
        <f t="shared" si="357"/>
        <v>0</v>
      </c>
      <c r="I1935" s="25">
        <f t="shared" si="358"/>
        <v>3.8297116523381809</v>
      </c>
      <c r="J1935" s="25">
        <f t="shared" si="359"/>
        <v>6.7572205419047515E-4</v>
      </c>
      <c r="K1935" s="25">
        <f t="shared" si="362"/>
        <v>8.5534437239300647E-4</v>
      </c>
      <c r="L1935" s="25">
        <f t="shared" si="360"/>
        <v>0.41243048563641943</v>
      </c>
    </row>
    <row r="1936" spans="1:12" x14ac:dyDescent="0.2">
      <c r="A1936" s="27">
        <f t="shared" si="363"/>
        <v>27.650000000000258</v>
      </c>
      <c r="B1936" s="25">
        <f t="shared" si="364"/>
        <v>186.81617063819868</v>
      </c>
      <c r="C1936" s="25">
        <f t="shared" si="361"/>
        <v>7.8619941946331773</v>
      </c>
      <c r="D1936" s="26">
        <f t="shared" si="354"/>
        <v>8085.1441738309095</v>
      </c>
      <c r="E1936" s="25">
        <f t="shared" si="355"/>
        <v>0.41243048563641943</v>
      </c>
      <c r="F1936" s="28">
        <f>'Lap 1'!B$8*$C1936*$C1936</f>
        <v>0.30905476358222894</v>
      </c>
      <c r="G1936" s="25">
        <f t="shared" si="356"/>
        <v>0.10270000000000001</v>
      </c>
      <c r="H1936" s="25">
        <f t="shared" si="357"/>
        <v>0</v>
      </c>
      <c r="I1936" s="25">
        <f t="shared" si="358"/>
        <v>3.8297116523381809</v>
      </c>
      <c r="J1936" s="25">
        <f t="shared" si="359"/>
        <v>6.7572205419047515E-4</v>
      </c>
      <c r="K1936" s="25">
        <f t="shared" si="362"/>
        <v>8.5534437239300647E-4</v>
      </c>
      <c r="L1936" s="25">
        <f t="shared" si="360"/>
        <v>0.41243048563641943</v>
      </c>
    </row>
    <row r="1937" spans="1:12" x14ac:dyDescent="0.2">
      <c r="A1937" s="27">
        <f t="shared" si="363"/>
        <v>27.650000000000258</v>
      </c>
      <c r="B1937" s="25">
        <f t="shared" si="364"/>
        <v>186.81617063819868</v>
      </c>
      <c r="C1937" s="25">
        <f t="shared" si="361"/>
        <v>7.8619941946331773</v>
      </c>
      <c r="D1937" s="26">
        <f t="shared" si="354"/>
        <v>8085.1441738309095</v>
      </c>
      <c r="E1937" s="25">
        <f t="shared" si="355"/>
        <v>0.41243048563641943</v>
      </c>
      <c r="F1937" s="28">
        <f>'Lap 1'!B$8*$C1937*$C1937</f>
        <v>0.30905476358222894</v>
      </c>
      <c r="G1937" s="25">
        <f t="shared" si="356"/>
        <v>0.10270000000000001</v>
      </c>
      <c r="H1937" s="25">
        <f t="shared" si="357"/>
        <v>0</v>
      </c>
      <c r="I1937" s="25">
        <f t="shared" si="358"/>
        <v>3.8297116523381809</v>
      </c>
      <c r="J1937" s="25">
        <f t="shared" si="359"/>
        <v>6.7572205419047515E-4</v>
      </c>
      <c r="K1937" s="25">
        <f t="shared" si="362"/>
        <v>8.5534437239300647E-4</v>
      </c>
      <c r="L1937" s="25">
        <f t="shared" si="360"/>
        <v>0.41243048563641943</v>
      </c>
    </row>
    <row r="1938" spans="1:12" x14ac:dyDescent="0.2">
      <c r="A1938" s="27">
        <f t="shared" si="363"/>
        <v>27.650000000000258</v>
      </c>
      <c r="B1938" s="25">
        <f t="shared" si="364"/>
        <v>186.81617063819868</v>
      </c>
      <c r="C1938" s="25">
        <f t="shared" si="361"/>
        <v>7.8619941946331773</v>
      </c>
      <c r="D1938" s="26">
        <f t="shared" si="354"/>
        <v>8085.1441738309095</v>
      </c>
      <c r="E1938" s="25">
        <f t="shared" si="355"/>
        <v>0.41243048563641943</v>
      </c>
      <c r="F1938" s="28">
        <f>'Lap 1'!B$8*$C1938*$C1938</f>
        <v>0.30905476358222894</v>
      </c>
      <c r="G1938" s="25">
        <f t="shared" si="356"/>
        <v>0.10270000000000001</v>
      </c>
      <c r="H1938" s="25">
        <f t="shared" si="357"/>
        <v>0</v>
      </c>
      <c r="I1938" s="25">
        <f t="shared" si="358"/>
        <v>3.8297116523381809</v>
      </c>
      <c r="J1938" s="25">
        <f t="shared" si="359"/>
        <v>6.7572205419047515E-4</v>
      </c>
      <c r="K1938" s="25">
        <f t="shared" si="362"/>
        <v>8.5534437239300647E-4</v>
      </c>
      <c r="L1938" s="25">
        <f t="shared" si="360"/>
        <v>0.41243048563641943</v>
      </c>
    </row>
    <row r="1939" spans="1:12" x14ac:dyDescent="0.2">
      <c r="A1939" s="27">
        <f t="shared" si="363"/>
        <v>27.650000000000258</v>
      </c>
      <c r="B1939" s="25">
        <f t="shared" si="364"/>
        <v>186.81617063819868</v>
      </c>
      <c r="C1939" s="25">
        <f t="shared" si="361"/>
        <v>7.8619941946331773</v>
      </c>
      <c r="D1939" s="26">
        <f t="shared" si="354"/>
        <v>8085.1441738309095</v>
      </c>
      <c r="E1939" s="25">
        <f t="shared" si="355"/>
        <v>0.41243048563641943</v>
      </c>
      <c r="F1939" s="28">
        <f>'Lap 1'!B$8*$C1939*$C1939</f>
        <v>0.30905476358222894</v>
      </c>
      <c r="G1939" s="25">
        <f t="shared" si="356"/>
        <v>0.10270000000000001</v>
      </c>
      <c r="H1939" s="25">
        <f t="shared" si="357"/>
        <v>0</v>
      </c>
      <c r="I1939" s="25">
        <f t="shared" si="358"/>
        <v>3.8297116523381809</v>
      </c>
      <c r="J1939" s="25">
        <f t="shared" si="359"/>
        <v>6.7572205419047515E-4</v>
      </c>
      <c r="K1939" s="25">
        <f t="shared" si="362"/>
        <v>8.5534437239300647E-4</v>
      </c>
      <c r="L1939" s="25">
        <f t="shared" si="360"/>
        <v>0.41243048563641943</v>
      </c>
    </row>
    <row r="1940" spans="1:12" x14ac:dyDescent="0.2">
      <c r="A1940" s="27">
        <f t="shared" si="363"/>
        <v>27.650000000000258</v>
      </c>
      <c r="B1940" s="25">
        <f t="shared" si="364"/>
        <v>186.81617063819868</v>
      </c>
      <c r="C1940" s="25">
        <f t="shared" si="361"/>
        <v>7.8619941946331773</v>
      </c>
      <c r="D1940" s="26">
        <f t="shared" si="354"/>
        <v>8085.1441738309095</v>
      </c>
      <c r="E1940" s="25">
        <f t="shared" si="355"/>
        <v>0.41243048563641943</v>
      </c>
      <c r="F1940" s="28">
        <f>'Lap 1'!B$8*$C1940*$C1940</f>
        <v>0.30905476358222894</v>
      </c>
      <c r="G1940" s="25">
        <f t="shared" si="356"/>
        <v>0.10270000000000001</v>
      </c>
      <c r="H1940" s="25">
        <f t="shared" si="357"/>
        <v>0</v>
      </c>
      <c r="I1940" s="25">
        <f t="shared" si="358"/>
        <v>3.8297116523381809</v>
      </c>
      <c r="J1940" s="25">
        <f t="shared" si="359"/>
        <v>6.7572205419047515E-4</v>
      </c>
      <c r="K1940" s="25">
        <f t="shared" si="362"/>
        <v>8.5534437239300647E-4</v>
      </c>
      <c r="L1940" s="25">
        <f t="shared" si="360"/>
        <v>0.41243048563641943</v>
      </c>
    </row>
    <row r="1941" spans="1:12" x14ac:dyDescent="0.2">
      <c r="A1941" s="27">
        <f t="shared" si="363"/>
        <v>27.650000000000258</v>
      </c>
      <c r="B1941" s="25">
        <f t="shared" si="364"/>
        <v>186.81617063819868</v>
      </c>
      <c r="C1941" s="25">
        <f t="shared" si="361"/>
        <v>7.8619941946331773</v>
      </c>
      <c r="D1941" s="26">
        <f t="shared" si="354"/>
        <v>8085.1441738309095</v>
      </c>
      <c r="E1941" s="25">
        <f t="shared" si="355"/>
        <v>0.41243048563641943</v>
      </c>
      <c r="F1941" s="28">
        <f>'Lap 1'!B$8*$C1941*$C1941</f>
        <v>0.30905476358222894</v>
      </c>
      <c r="G1941" s="25">
        <f t="shared" si="356"/>
        <v>0.10270000000000001</v>
      </c>
      <c r="H1941" s="25">
        <f t="shared" si="357"/>
        <v>0</v>
      </c>
      <c r="I1941" s="25">
        <f t="shared" si="358"/>
        <v>3.8297116523381809</v>
      </c>
      <c r="J1941" s="25">
        <f t="shared" si="359"/>
        <v>6.7572205419047515E-4</v>
      </c>
      <c r="K1941" s="25">
        <f t="shared" si="362"/>
        <v>8.5534437239300647E-4</v>
      </c>
      <c r="L1941" s="25">
        <f t="shared" si="360"/>
        <v>0.41243048563641943</v>
      </c>
    </row>
    <row r="1942" spans="1:12" x14ac:dyDescent="0.2">
      <c r="A1942" s="27">
        <f t="shared" si="363"/>
        <v>27.650000000000258</v>
      </c>
      <c r="B1942" s="25">
        <f t="shared" si="364"/>
        <v>186.81617063819868</v>
      </c>
      <c r="C1942" s="25">
        <f t="shared" si="361"/>
        <v>7.8619941946331773</v>
      </c>
      <c r="D1942" s="26">
        <f t="shared" si="354"/>
        <v>8085.1441738309095</v>
      </c>
      <c r="E1942" s="25">
        <f t="shared" si="355"/>
        <v>0.41243048563641943</v>
      </c>
      <c r="F1942" s="28">
        <f>'Lap 1'!B$8*$C1942*$C1942</f>
        <v>0.30905476358222894</v>
      </c>
      <c r="G1942" s="25">
        <f t="shared" si="356"/>
        <v>0.10270000000000001</v>
      </c>
      <c r="H1942" s="25">
        <f t="shared" si="357"/>
        <v>0</v>
      </c>
      <c r="I1942" s="25">
        <f t="shared" si="358"/>
        <v>3.8297116523381809</v>
      </c>
      <c r="J1942" s="25">
        <f t="shared" si="359"/>
        <v>6.7572205419047515E-4</v>
      </c>
      <c r="K1942" s="25">
        <f t="shared" si="362"/>
        <v>8.5534437239300647E-4</v>
      </c>
      <c r="L1942" s="25">
        <f t="shared" si="360"/>
        <v>0.41243048563641943</v>
      </c>
    </row>
    <row r="1943" spans="1:12" x14ac:dyDescent="0.2">
      <c r="A1943" s="27">
        <f t="shared" si="363"/>
        <v>27.650000000000258</v>
      </c>
      <c r="B1943" s="25">
        <f t="shared" si="364"/>
        <v>186.81617063819868</v>
      </c>
      <c r="C1943" s="25">
        <f t="shared" si="361"/>
        <v>7.8619941946331773</v>
      </c>
      <c r="D1943" s="26">
        <f t="shared" si="354"/>
        <v>8085.1441738309095</v>
      </c>
      <c r="E1943" s="25">
        <f t="shared" si="355"/>
        <v>0.41243048563641943</v>
      </c>
      <c r="F1943" s="28">
        <f>'Lap 1'!B$8*$C1943*$C1943</f>
        <v>0.30905476358222894</v>
      </c>
      <c r="G1943" s="25">
        <f t="shared" si="356"/>
        <v>0.10270000000000001</v>
      </c>
      <c r="H1943" s="25">
        <f t="shared" si="357"/>
        <v>0</v>
      </c>
      <c r="I1943" s="25">
        <f t="shared" si="358"/>
        <v>3.8297116523381809</v>
      </c>
      <c r="J1943" s="25">
        <f t="shared" si="359"/>
        <v>6.7572205419047515E-4</v>
      </c>
      <c r="K1943" s="25">
        <f t="shared" si="362"/>
        <v>8.5534437239300647E-4</v>
      </c>
      <c r="L1943" s="25">
        <f t="shared" si="360"/>
        <v>0.41243048563641943</v>
      </c>
    </row>
    <row r="1944" spans="1:12" x14ac:dyDescent="0.2">
      <c r="A1944" s="27">
        <f t="shared" si="363"/>
        <v>27.650000000000258</v>
      </c>
      <c r="B1944" s="25">
        <f t="shared" si="364"/>
        <v>186.81617063819868</v>
      </c>
      <c r="C1944" s="25">
        <f t="shared" si="361"/>
        <v>7.8619941946331773</v>
      </c>
      <c r="D1944" s="26">
        <f t="shared" si="354"/>
        <v>8085.1441738309095</v>
      </c>
      <c r="E1944" s="25">
        <f t="shared" si="355"/>
        <v>0.41243048563641943</v>
      </c>
      <c r="F1944" s="28">
        <f>'Lap 1'!B$8*$C1944*$C1944</f>
        <v>0.30905476358222894</v>
      </c>
      <c r="G1944" s="25">
        <f t="shared" si="356"/>
        <v>0.10270000000000001</v>
      </c>
      <c r="H1944" s="25">
        <f t="shared" si="357"/>
        <v>0</v>
      </c>
      <c r="I1944" s="25">
        <f t="shared" si="358"/>
        <v>3.8297116523381809</v>
      </c>
      <c r="J1944" s="25">
        <f t="shared" si="359"/>
        <v>6.7572205419047515E-4</v>
      </c>
      <c r="K1944" s="25">
        <f t="shared" si="362"/>
        <v>8.5534437239300647E-4</v>
      </c>
      <c r="L1944" s="25">
        <f t="shared" si="360"/>
        <v>0.41243048563641943</v>
      </c>
    </row>
    <row r="1945" spans="1:12" x14ac:dyDescent="0.2">
      <c r="A1945" s="27">
        <f t="shared" si="363"/>
        <v>27.650000000000258</v>
      </c>
      <c r="B1945" s="25">
        <f t="shared" si="364"/>
        <v>186.81617063819868</v>
      </c>
      <c r="C1945" s="25">
        <f t="shared" si="361"/>
        <v>7.8619941946331773</v>
      </c>
      <c r="D1945" s="26">
        <f t="shared" si="354"/>
        <v>8085.1441738309095</v>
      </c>
      <c r="E1945" s="25">
        <f t="shared" si="355"/>
        <v>0.41243048563641943</v>
      </c>
      <c r="F1945" s="28">
        <f>'Lap 1'!B$8*$C1945*$C1945</f>
        <v>0.30905476358222894</v>
      </c>
      <c r="G1945" s="25">
        <f t="shared" si="356"/>
        <v>0.10270000000000001</v>
      </c>
      <c r="H1945" s="25">
        <f t="shared" si="357"/>
        <v>0</v>
      </c>
      <c r="I1945" s="25">
        <f t="shared" si="358"/>
        <v>3.8297116523381809</v>
      </c>
      <c r="J1945" s="25">
        <f t="shared" si="359"/>
        <v>6.7572205419047515E-4</v>
      </c>
      <c r="K1945" s="25">
        <f t="shared" si="362"/>
        <v>8.5534437239300647E-4</v>
      </c>
      <c r="L1945" s="25">
        <f t="shared" si="360"/>
        <v>0.41243048563641943</v>
      </c>
    </row>
    <row r="1946" spans="1:12" x14ac:dyDescent="0.2">
      <c r="A1946" s="27">
        <f t="shared" si="363"/>
        <v>27.650000000000258</v>
      </c>
      <c r="B1946" s="25">
        <f t="shared" si="364"/>
        <v>186.81617063819868</v>
      </c>
      <c r="C1946" s="25">
        <f t="shared" si="361"/>
        <v>7.8619941946331773</v>
      </c>
      <c r="D1946" s="26">
        <f t="shared" si="354"/>
        <v>8085.1441738309095</v>
      </c>
      <c r="E1946" s="25">
        <f t="shared" si="355"/>
        <v>0.41243048563641943</v>
      </c>
      <c r="F1946" s="28">
        <f>'Lap 1'!B$8*$C1946*$C1946</f>
        <v>0.30905476358222894</v>
      </c>
      <c r="G1946" s="25">
        <f t="shared" si="356"/>
        <v>0.10270000000000001</v>
      </c>
      <c r="H1946" s="25">
        <f t="shared" si="357"/>
        <v>0</v>
      </c>
      <c r="I1946" s="25">
        <f t="shared" si="358"/>
        <v>3.8297116523381809</v>
      </c>
      <c r="J1946" s="25">
        <f t="shared" si="359"/>
        <v>6.7572205419047515E-4</v>
      </c>
      <c r="K1946" s="25">
        <f t="shared" si="362"/>
        <v>8.5534437239300647E-4</v>
      </c>
      <c r="L1946" s="25">
        <f t="shared" si="360"/>
        <v>0.41243048563641943</v>
      </c>
    </row>
    <row r="1947" spans="1:12" x14ac:dyDescent="0.2">
      <c r="A1947" s="27">
        <f t="shared" si="363"/>
        <v>27.650000000000258</v>
      </c>
      <c r="B1947" s="25">
        <f t="shared" si="364"/>
        <v>186.81617063819868</v>
      </c>
      <c r="C1947" s="25">
        <f t="shared" si="361"/>
        <v>7.8619941946331773</v>
      </c>
      <c r="D1947" s="26">
        <f t="shared" si="354"/>
        <v>8085.1441738309095</v>
      </c>
      <c r="E1947" s="25">
        <f t="shared" si="355"/>
        <v>0.41243048563641943</v>
      </c>
      <c r="F1947" s="28">
        <f>'Lap 1'!B$8*$C1947*$C1947</f>
        <v>0.30905476358222894</v>
      </c>
      <c r="G1947" s="25">
        <f t="shared" si="356"/>
        <v>0.10270000000000001</v>
      </c>
      <c r="H1947" s="25">
        <f t="shared" si="357"/>
        <v>0</v>
      </c>
      <c r="I1947" s="25">
        <f t="shared" si="358"/>
        <v>3.8297116523381809</v>
      </c>
      <c r="J1947" s="25">
        <f t="shared" si="359"/>
        <v>6.7572205419047515E-4</v>
      </c>
      <c r="K1947" s="25">
        <f t="shared" si="362"/>
        <v>8.5534437239300647E-4</v>
      </c>
      <c r="L1947" s="25">
        <f t="shared" si="360"/>
        <v>0.41243048563641943</v>
      </c>
    </row>
    <row r="1948" spans="1:12" x14ac:dyDescent="0.2">
      <c r="A1948" s="27">
        <f t="shared" si="363"/>
        <v>27.650000000000258</v>
      </c>
      <c r="B1948" s="25">
        <f t="shared" si="364"/>
        <v>186.81617063819868</v>
      </c>
      <c r="C1948" s="25">
        <f t="shared" si="361"/>
        <v>7.8619941946331773</v>
      </c>
      <c r="D1948" s="26">
        <f t="shared" si="354"/>
        <v>8085.1441738309095</v>
      </c>
      <c r="E1948" s="25">
        <f t="shared" si="355"/>
        <v>0.41243048563641943</v>
      </c>
      <c r="F1948" s="28">
        <f>'Lap 1'!B$8*$C1948*$C1948</f>
        <v>0.30905476358222894</v>
      </c>
      <c r="G1948" s="25">
        <f t="shared" si="356"/>
        <v>0.10270000000000001</v>
      </c>
      <c r="H1948" s="25">
        <f t="shared" si="357"/>
        <v>0</v>
      </c>
      <c r="I1948" s="25">
        <f t="shared" si="358"/>
        <v>3.8297116523381809</v>
      </c>
      <c r="J1948" s="25">
        <f t="shared" si="359"/>
        <v>6.7572205419047515E-4</v>
      </c>
      <c r="K1948" s="25">
        <f t="shared" si="362"/>
        <v>8.5534437239300647E-4</v>
      </c>
      <c r="L1948" s="25">
        <f t="shared" si="360"/>
        <v>0.41243048563641943</v>
      </c>
    </row>
    <row r="1949" spans="1:12" x14ac:dyDescent="0.2">
      <c r="A1949" s="27">
        <f t="shared" si="363"/>
        <v>27.650000000000258</v>
      </c>
      <c r="B1949" s="25">
        <f t="shared" si="364"/>
        <v>186.81617063819868</v>
      </c>
      <c r="C1949" s="25">
        <f t="shared" si="361"/>
        <v>7.8619941946331773</v>
      </c>
      <c r="D1949" s="26">
        <f t="shared" si="354"/>
        <v>8085.1441738309095</v>
      </c>
      <c r="E1949" s="25">
        <f t="shared" si="355"/>
        <v>0.41243048563641943</v>
      </c>
      <c r="F1949" s="28">
        <f>'Lap 1'!B$8*$C1949*$C1949</f>
        <v>0.30905476358222894</v>
      </c>
      <c r="G1949" s="25">
        <f t="shared" si="356"/>
        <v>0.10270000000000001</v>
      </c>
      <c r="H1949" s="25">
        <f t="shared" si="357"/>
        <v>0</v>
      </c>
      <c r="I1949" s="25">
        <f t="shared" si="358"/>
        <v>3.8297116523381809</v>
      </c>
      <c r="J1949" s="25">
        <f t="shared" si="359"/>
        <v>6.7572205419047515E-4</v>
      </c>
      <c r="K1949" s="25">
        <f t="shared" si="362"/>
        <v>8.5534437239300647E-4</v>
      </c>
      <c r="L1949" s="25">
        <f t="shared" si="360"/>
        <v>0.41243048563641943</v>
      </c>
    </row>
    <row r="1950" spans="1:12" x14ac:dyDescent="0.2">
      <c r="A1950" s="27">
        <f t="shared" si="363"/>
        <v>27.650000000000258</v>
      </c>
      <c r="B1950" s="25">
        <f t="shared" si="364"/>
        <v>186.81617063819868</v>
      </c>
      <c r="C1950" s="25">
        <f t="shared" si="361"/>
        <v>7.8619941946331773</v>
      </c>
      <c r="D1950" s="26">
        <f t="shared" si="354"/>
        <v>8085.1441738309095</v>
      </c>
      <c r="E1950" s="25">
        <f t="shared" si="355"/>
        <v>0.41243048563641943</v>
      </c>
      <c r="F1950" s="28">
        <f>'Lap 1'!B$8*$C1950*$C1950</f>
        <v>0.30905476358222894</v>
      </c>
      <c r="G1950" s="25">
        <f t="shared" si="356"/>
        <v>0.10270000000000001</v>
      </c>
      <c r="H1950" s="25">
        <f t="shared" si="357"/>
        <v>0</v>
      </c>
      <c r="I1950" s="25">
        <f t="shared" si="358"/>
        <v>3.8297116523381809</v>
      </c>
      <c r="J1950" s="25">
        <f t="shared" si="359"/>
        <v>6.7572205419047515E-4</v>
      </c>
      <c r="K1950" s="25">
        <f t="shared" si="362"/>
        <v>8.5534437239300647E-4</v>
      </c>
      <c r="L1950" s="25">
        <f t="shared" si="360"/>
        <v>0.41243048563641943</v>
      </c>
    </row>
    <row r="1951" spans="1:12" x14ac:dyDescent="0.2">
      <c r="A1951" s="27">
        <f t="shared" si="363"/>
        <v>27.650000000000258</v>
      </c>
      <c r="B1951" s="25">
        <f t="shared" si="364"/>
        <v>186.81617063819868</v>
      </c>
      <c r="C1951" s="25">
        <f t="shared" si="361"/>
        <v>7.8619941946331773</v>
      </c>
      <c r="D1951" s="26">
        <f t="shared" si="354"/>
        <v>8085.1441738309095</v>
      </c>
      <c r="E1951" s="25">
        <f t="shared" si="355"/>
        <v>0.41243048563641943</v>
      </c>
      <c r="F1951" s="28">
        <f>'Lap 1'!B$8*$C1951*$C1951</f>
        <v>0.30905476358222894</v>
      </c>
      <c r="G1951" s="25">
        <f t="shared" si="356"/>
        <v>0.10270000000000001</v>
      </c>
      <c r="H1951" s="25">
        <f t="shared" si="357"/>
        <v>0</v>
      </c>
      <c r="I1951" s="25">
        <f t="shared" si="358"/>
        <v>3.8297116523381809</v>
      </c>
      <c r="J1951" s="25">
        <f t="shared" si="359"/>
        <v>6.7572205419047515E-4</v>
      </c>
      <c r="K1951" s="25">
        <f t="shared" si="362"/>
        <v>8.5534437239300647E-4</v>
      </c>
      <c r="L1951" s="25">
        <f t="shared" si="360"/>
        <v>0.41243048563641943</v>
      </c>
    </row>
    <row r="1952" spans="1:12" x14ac:dyDescent="0.2">
      <c r="A1952" s="27">
        <f t="shared" si="363"/>
        <v>27.650000000000258</v>
      </c>
      <c r="B1952" s="25">
        <f t="shared" si="364"/>
        <v>186.81617063819868</v>
      </c>
      <c r="C1952" s="25">
        <f t="shared" si="361"/>
        <v>7.8619941946331773</v>
      </c>
      <c r="D1952" s="26">
        <f t="shared" si="354"/>
        <v>8085.1441738309095</v>
      </c>
      <c r="E1952" s="25">
        <f t="shared" si="355"/>
        <v>0.41243048563641943</v>
      </c>
      <c r="F1952" s="28">
        <f>'Lap 1'!B$8*$C1952*$C1952</f>
        <v>0.30905476358222894</v>
      </c>
      <c r="G1952" s="25">
        <f t="shared" si="356"/>
        <v>0.10270000000000001</v>
      </c>
      <c r="H1952" s="25">
        <f t="shared" si="357"/>
        <v>0</v>
      </c>
      <c r="I1952" s="25">
        <f t="shared" si="358"/>
        <v>3.8297116523381809</v>
      </c>
      <c r="J1952" s="25">
        <f t="shared" si="359"/>
        <v>6.7572205419047515E-4</v>
      </c>
      <c r="K1952" s="25">
        <f t="shared" si="362"/>
        <v>8.5534437239300647E-4</v>
      </c>
      <c r="L1952" s="25">
        <f t="shared" si="360"/>
        <v>0.41243048563641943</v>
      </c>
    </row>
    <row r="1953" spans="1:12" x14ac:dyDescent="0.2">
      <c r="A1953" s="27">
        <f t="shared" si="363"/>
        <v>27.650000000000258</v>
      </c>
      <c r="B1953" s="25">
        <f t="shared" si="364"/>
        <v>186.81617063819868</v>
      </c>
      <c r="C1953" s="25">
        <f t="shared" si="361"/>
        <v>7.8619941946331773</v>
      </c>
      <c r="D1953" s="26">
        <f t="shared" ref="D1953:D2016" si="365">$C1953/(3.1416*$D$6)*($D$7/$B$11)*60000</f>
        <v>8085.1441738309095</v>
      </c>
      <c r="E1953" s="25">
        <f t="shared" ref="E1953:E2016" si="366">$I1953*2/$D$6*($D$7/$B$11)</f>
        <v>0.41243048563641943</v>
      </c>
      <c r="F1953" s="28">
        <f>'Lap 1'!B$8*$C1953*$C1953</f>
        <v>0.30905476358222894</v>
      </c>
      <c r="G1953" s="25">
        <f t="shared" ref="G1953:G2016" si="367">IF(OR(AND(B1952&gt;14,B1952&lt;37),AND(B1952&gt;49,B1952&lt;72)),$D$8*(($F$4/1000)*C1952*C1952)/5+IF($B$12="Yes",$D$9,$D$10)*($F$4/1000)+IF($B$13="Yes",0,$D$11*($F$4/1000)),IF($B$12="Yes",$D$9,$D$10)*($F$4/1000))</f>
        <v>0.10270000000000001</v>
      </c>
      <c r="H1953" s="25">
        <f t="shared" ref="H1953:H2016" si="368">IF(B1953&lt;6.7,0.445/8.5*($F$4/1000)*9.81,IF(AND(B1953&gt;=6.7,B1953&lt;=76.72),0,IF(AND(B1953&gt;76.2,B1953&lt;84.92),0.445/8.5*($F$4/1000)*-9.81,IF(AND(B1953&gt;=84.92,B1953&lt;=84.92),0,IF(AND(B1953&gt;84.92,B1953&lt;92.12),0.445/8.5*($F$4/1000)*9.81,IF(B1953&gt;=92.12,0))))))</f>
        <v>0</v>
      </c>
      <c r="I1953" s="25">
        <f t="shared" ref="I1953:I2016" si="369">IF($D1953&lt;=$B$17,$C$17-$D$17*$D1953,IF($D1953&lt;=$B$18,$C$18-$D$18*($D1953-$B$17),IF($D1953&lt;=$B$19,$C$19-$D$19*($D1953-$B$18),IF($D1953&gt;=$B$19+1,0))))</f>
        <v>3.8297116523381809</v>
      </c>
      <c r="J1953" s="25">
        <f t="shared" ref="J1953:J2016" si="370">$L1953+$H1953-$F1953-$G1953</f>
        <v>6.7572205419047515E-4</v>
      </c>
      <c r="K1953" s="25">
        <f t="shared" si="362"/>
        <v>8.5534437239300647E-4</v>
      </c>
      <c r="L1953" s="25">
        <f t="shared" ref="L1953:L2016" si="371">IF($B$12="Yes",IF(E1953&gt;=$D$12*($F$4/1000),$D$12*($F$4/1000),E1953),IF(E1953&gt;=$D$13*($F$4/1000),$D$13*($F$4/1000),E1953))</f>
        <v>0.41243048563641943</v>
      </c>
    </row>
    <row r="1954" spans="1:12" x14ac:dyDescent="0.2">
      <c r="A1954" s="27">
        <f t="shared" si="363"/>
        <v>27.650000000000258</v>
      </c>
      <c r="B1954" s="25">
        <f t="shared" si="364"/>
        <v>186.81617063819868</v>
      </c>
      <c r="C1954" s="25">
        <f t="shared" ref="C1954:C2017" si="372">SQRT($C1953*$C1953+2*$K1953*($B1954-$B1953))</f>
        <v>7.8619941946331773</v>
      </c>
      <c r="D1954" s="26">
        <f t="shared" si="365"/>
        <v>8085.1441738309095</v>
      </c>
      <c r="E1954" s="25">
        <f t="shared" si="366"/>
        <v>0.41243048563641943</v>
      </c>
      <c r="F1954" s="28">
        <f>'Lap 1'!B$8*$C1954*$C1954</f>
        <v>0.30905476358222894</v>
      </c>
      <c r="G1954" s="25">
        <f t="shared" si="367"/>
        <v>0.10270000000000001</v>
      </c>
      <c r="H1954" s="25">
        <f t="shared" si="368"/>
        <v>0</v>
      </c>
      <c r="I1954" s="25">
        <f t="shared" si="369"/>
        <v>3.8297116523381809</v>
      </c>
      <c r="J1954" s="25">
        <f t="shared" si="370"/>
        <v>6.7572205419047515E-4</v>
      </c>
      <c r="K1954" s="25">
        <f t="shared" ref="K1954:K2017" si="373">$J1954/($F$4/1000)</f>
        <v>8.5534437239300647E-4</v>
      </c>
      <c r="L1954" s="25">
        <f t="shared" si="371"/>
        <v>0.41243048563641943</v>
      </c>
    </row>
    <row r="1955" spans="1:12" x14ac:dyDescent="0.2">
      <c r="A1955" s="27">
        <f t="shared" si="363"/>
        <v>27.650000000000258</v>
      </c>
      <c r="B1955" s="25">
        <f t="shared" si="364"/>
        <v>186.81617063819868</v>
      </c>
      <c r="C1955" s="25">
        <f t="shared" si="372"/>
        <v>7.8619941946331773</v>
      </c>
      <c r="D1955" s="26">
        <f t="shared" si="365"/>
        <v>8085.1441738309095</v>
      </c>
      <c r="E1955" s="25">
        <f t="shared" si="366"/>
        <v>0.41243048563641943</v>
      </c>
      <c r="F1955" s="28">
        <f>'Lap 1'!B$8*$C1955*$C1955</f>
        <v>0.30905476358222894</v>
      </c>
      <c r="G1955" s="25">
        <f t="shared" si="367"/>
        <v>0.10270000000000001</v>
      </c>
      <c r="H1955" s="25">
        <f t="shared" si="368"/>
        <v>0</v>
      </c>
      <c r="I1955" s="25">
        <f t="shared" si="369"/>
        <v>3.8297116523381809</v>
      </c>
      <c r="J1955" s="25">
        <f t="shared" si="370"/>
        <v>6.7572205419047515E-4</v>
      </c>
      <c r="K1955" s="25">
        <f t="shared" si="373"/>
        <v>8.5534437239300647E-4</v>
      </c>
      <c r="L1955" s="25">
        <f t="shared" si="371"/>
        <v>0.41243048563641943</v>
      </c>
    </row>
    <row r="1956" spans="1:12" x14ac:dyDescent="0.2">
      <c r="A1956" s="27">
        <f t="shared" si="363"/>
        <v>27.650000000000258</v>
      </c>
      <c r="B1956" s="25">
        <f t="shared" si="364"/>
        <v>186.81617063819868</v>
      </c>
      <c r="C1956" s="25">
        <f t="shared" si="372"/>
        <v>7.8619941946331773</v>
      </c>
      <c r="D1956" s="26">
        <f t="shared" si="365"/>
        <v>8085.1441738309095</v>
      </c>
      <c r="E1956" s="25">
        <f t="shared" si="366"/>
        <v>0.41243048563641943</v>
      </c>
      <c r="F1956" s="28">
        <f>'Lap 1'!B$8*$C1956*$C1956</f>
        <v>0.30905476358222894</v>
      </c>
      <c r="G1956" s="25">
        <f t="shared" si="367"/>
        <v>0.10270000000000001</v>
      </c>
      <c r="H1956" s="25">
        <f t="shared" si="368"/>
        <v>0</v>
      </c>
      <c r="I1956" s="25">
        <f t="shared" si="369"/>
        <v>3.8297116523381809</v>
      </c>
      <c r="J1956" s="25">
        <f t="shared" si="370"/>
        <v>6.7572205419047515E-4</v>
      </c>
      <c r="K1956" s="25">
        <f t="shared" si="373"/>
        <v>8.5534437239300647E-4</v>
      </c>
      <c r="L1956" s="25">
        <f t="shared" si="371"/>
        <v>0.41243048563641943</v>
      </c>
    </row>
    <row r="1957" spans="1:12" x14ac:dyDescent="0.2">
      <c r="A1957" s="27">
        <f t="shared" ref="A1957:A2020" si="374">IF($B1956&gt;=186.45,A1956,A1956+0.05)</f>
        <v>27.650000000000258</v>
      </c>
      <c r="B1957" s="25">
        <f t="shared" ref="B1957:B2020" si="375">IF(B1956&gt;186.45,B1956,$B1956+$C1956*0.05+0.5*0.0025*$K1956)</f>
        <v>186.81617063819868</v>
      </c>
      <c r="C1957" s="25">
        <f t="shared" si="372"/>
        <v>7.8619941946331773</v>
      </c>
      <c r="D1957" s="26">
        <f t="shared" si="365"/>
        <v>8085.1441738309095</v>
      </c>
      <c r="E1957" s="25">
        <f t="shared" si="366"/>
        <v>0.41243048563641943</v>
      </c>
      <c r="F1957" s="28">
        <f>'Lap 1'!B$8*$C1957*$C1957</f>
        <v>0.30905476358222894</v>
      </c>
      <c r="G1957" s="25">
        <f t="shared" si="367"/>
        <v>0.10270000000000001</v>
      </c>
      <c r="H1957" s="25">
        <f t="shared" si="368"/>
        <v>0</v>
      </c>
      <c r="I1957" s="25">
        <f t="shared" si="369"/>
        <v>3.8297116523381809</v>
      </c>
      <c r="J1957" s="25">
        <f t="shared" si="370"/>
        <v>6.7572205419047515E-4</v>
      </c>
      <c r="K1957" s="25">
        <f t="shared" si="373"/>
        <v>8.5534437239300647E-4</v>
      </c>
      <c r="L1957" s="25">
        <f t="shared" si="371"/>
        <v>0.41243048563641943</v>
      </c>
    </row>
    <row r="1958" spans="1:12" x14ac:dyDescent="0.2">
      <c r="A1958" s="27">
        <f t="shared" si="374"/>
        <v>27.650000000000258</v>
      </c>
      <c r="B1958" s="25">
        <f t="shared" si="375"/>
        <v>186.81617063819868</v>
      </c>
      <c r="C1958" s="25">
        <f t="shared" si="372"/>
        <v>7.8619941946331773</v>
      </c>
      <c r="D1958" s="26">
        <f t="shared" si="365"/>
        <v>8085.1441738309095</v>
      </c>
      <c r="E1958" s="25">
        <f t="shared" si="366"/>
        <v>0.41243048563641943</v>
      </c>
      <c r="F1958" s="28">
        <f>'Lap 1'!B$8*$C1958*$C1958</f>
        <v>0.30905476358222894</v>
      </c>
      <c r="G1958" s="25">
        <f t="shared" si="367"/>
        <v>0.10270000000000001</v>
      </c>
      <c r="H1958" s="25">
        <f t="shared" si="368"/>
        <v>0</v>
      </c>
      <c r="I1958" s="25">
        <f t="shared" si="369"/>
        <v>3.8297116523381809</v>
      </c>
      <c r="J1958" s="25">
        <f t="shared" si="370"/>
        <v>6.7572205419047515E-4</v>
      </c>
      <c r="K1958" s="25">
        <f t="shared" si="373"/>
        <v>8.5534437239300647E-4</v>
      </c>
      <c r="L1958" s="25">
        <f t="shared" si="371"/>
        <v>0.41243048563641943</v>
      </c>
    </row>
    <row r="1959" spans="1:12" x14ac:dyDescent="0.2">
      <c r="A1959" s="27">
        <f t="shared" si="374"/>
        <v>27.650000000000258</v>
      </c>
      <c r="B1959" s="25">
        <f t="shared" si="375"/>
        <v>186.81617063819868</v>
      </c>
      <c r="C1959" s="25">
        <f t="shared" si="372"/>
        <v>7.8619941946331773</v>
      </c>
      <c r="D1959" s="26">
        <f t="shared" si="365"/>
        <v>8085.1441738309095</v>
      </c>
      <c r="E1959" s="25">
        <f t="shared" si="366"/>
        <v>0.41243048563641943</v>
      </c>
      <c r="F1959" s="28">
        <f>'Lap 1'!B$8*$C1959*$C1959</f>
        <v>0.30905476358222894</v>
      </c>
      <c r="G1959" s="25">
        <f t="shared" si="367"/>
        <v>0.10270000000000001</v>
      </c>
      <c r="H1959" s="25">
        <f t="shared" si="368"/>
        <v>0</v>
      </c>
      <c r="I1959" s="25">
        <f t="shared" si="369"/>
        <v>3.8297116523381809</v>
      </c>
      <c r="J1959" s="25">
        <f t="shared" si="370"/>
        <v>6.7572205419047515E-4</v>
      </c>
      <c r="K1959" s="25">
        <f t="shared" si="373"/>
        <v>8.5534437239300647E-4</v>
      </c>
      <c r="L1959" s="25">
        <f t="shared" si="371"/>
        <v>0.41243048563641943</v>
      </c>
    </row>
    <row r="1960" spans="1:12" x14ac:dyDescent="0.2">
      <c r="A1960" s="27">
        <f t="shared" si="374"/>
        <v>27.650000000000258</v>
      </c>
      <c r="B1960" s="25">
        <f t="shared" si="375"/>
        <v>186.81617063819868</v>
      </c>
      <c r="C1960" s="25">
        <f t="shared" si="372"/>
        <v>7.8619941946331773</v>
      </c>
      <c r="D1960" s="26">
        <f t="shared" si="365"/>
        <v>8085.1441738309095</v>
      </c>
      <c r="E1960" s="25">
        <f t="shared" si="366"/>
        <v>0.41243048563641943</v>
      </c>
      <c r="F1960" s="28">
        <f>'Lap 1'!B$8*$C1960*$C1960</f>
        <v>0.30905476358222894</v>
      </c>
      <c r="G1960" s="25">
        <f t="shared" si="367"/>
        <v>0.10270000000000001</v>
      </c>
      <c r="H1960" s="25">
        <f t="shared" si="368"/>
        <v>0</v>
      </c>
      <c r="I1960" s="25">
        <f t="shared" si="369"/>
        <v>3.8297116523381809</v>
      </c>
      <c r="J1960" s="25">
        <f t="shared" si="370"/>
        <v>6.7572205419047515E-4</v>
      </c>
      <c r="K1960" s="25">
        <f t="shared" si="373"/>
        <v>8.5534437239300647E-4</v>
      </c>
      <c r="L1960" s="25">
        <f t="shared" si="371"/>
        <v>0.41243048563641943</v>
      </c>
    </row>
    <row r="1961" spans="1:12" x14ac:dyDescent="0.2">
      <c r="A1961" s="27">
        <f t="shared" si="374"/>
        <v>27.650000000000258</v>
      </c>
      <c r="B1961" s="25">
        <f t="shared" si="375"/>
        <v>186.81617063819868</v>
      </c>
      <c r="C1961" s="25">
        <f t="shared" si="372"/>
        <v>7.8619941946331773</v>
      </c>
      <c r="D1961" s="26">
        <f t="shared" si="365"/>
        <v>8085.1441738309095</v>
      </c>
      <c r="E1961" s="25">
        <f t="shared" si="366"/>
        <v>0.41243048563641943</v>
      </c>
      <c r="F1961" s="28">
        <f>'Lap 1'!B$8*$C1961*$C1961</f>
        <v>0.30905476358222894</v>
      </c>
      <c r="G1961" s="25">
        <f t="shared" si="367"/>
        <v>0.10270000000000001</v>
      </c>
      <c r="H1961" s="25">
        <f t="shared" si="368"/>
        <v>0</v>
      </c>
      <c r="I1961" s="25">
        <f t="shared" si="369"/>
        <v>3.8297116523381809</v>
      </c>
      <c r="J1961" s="25">
        <f t="shared" si="370"/>
        <v>6.7572205419047515E-4</v>
      </c>
      <c r="K1961" s="25">
        <f t="shared" si="373"/>
        <v>8.5534437239300647E-4</v>
      </c>
      <c r="L1961" s="25">
        <f t="shared" si="371"/>
        <v>0.41243048563641943</v>
      </c>
    </row>
    <row r="1962" spans="1:12" x14ac:dyDescent="0.2">
      <c r="A1962" s="27">
        <f t="shared" si="374"/>
        <v>27.650000000000258</v>
      </c>
      <c r="B1962" s="25">
        <f t="shared" si="375"/>
        <v>186.81617063819868</v>
      </c>
      <c r="C1962" s="25">
        <f t="shared" si="372"/>
        <v>7.8619941946331773</v>
      </c>
      <c r="D1962" s="26">
        <f t="shared" si="365"/>
        <v>8085.1441738309095</v>
      </c>
      <c r="E1962" s="25">
        <f t="shared" si="366"/>
        <v>0.41243048563641943</v>
      </c>
      <c r="F1962" s="28">
        <f>'Lap 1'!B$8*$C1962*$C1962</f>
        <v>0.30905476358222894</v>
      </c>
      <c r="G1962" s="25">
        <f t="shared" si="367"/>
        <v>0.10270000000000001</v>
      </c>
      <c r="H1962" s="25">
        <f t="shared" si="368"/>
        <v>0</v>
      </c>
      <c r="I1962" s="25">
        <f t="shared" si="369"/>
        <v>3.8297116523381809</v>
      </c>
      <c r="J1962" s="25">
        <f t="shared" si="370"/>
        <v>6.7572205419047515E-4</v>
      </c>
      <c r="K1962" s="25">
        <f t="shared" si="373"/>
        <v>8.5534437239300647E-4</v>
      </c>
      <c r="L1962" s="25">
        <f t="shared" si="371"/>
        <v>0.41243048563641943</v>
      </c>
    </row>
    <row r="1963" spans="1:12" x14ac:dyDescent="0.2">
      <c r="A1963" s="27">
        <f t="shared" si="374"/>
        <v>27.650000000000258</v>
      </c>
      <c r="B1963" s="25">
        <f t="shared" si="375"/>
        <v>186.81617063819868</v>
      </c>
      <c r="C1963" s="25">
        <f t="shared" si="372"/>
        <v>7.8619941946331773</v>
      </c>
      <c r="D1963" s="26">
        <f t="shared" si="365"/>
        <v>8085.1441738309095</v>
      </c>
      <c r="E1963" s="25">
        <f t="shared" si="366"/>
        <v>0.41243048563641943</v>
      </c>
      <c r="F1963" s="28">
        <f>'Lap 1'!B$8*$C1963*$C1963</f>
        <v>0.30905476358222894</v>
      </c>
      <c r="G1963" s="25">
        <f t="shared" si="367"/>
        <v>0.10270000000000001</v>
      </c>
      <c r="H1963" s="25">
        <f t="shared" si="368"/>
        <v>0</v>
      </c>
      <c r="I1963" s="25">
        <f t="shared" si="369"/>
        <v>3.8297116523381809</v>
      </c>
      <c r="J1963" s="25">
        <f t="shared" si="370"/>
        <v>6.7572205419047515E-4</v>
      </c>
      <c r="K1963" s="25">
        <f t="shared" si="373"/>
        <v>8.5534437239300647E-4</v>
      </c>
      <c r="L1963" s="25">
        <f t="shared" si="371"/>
        <v>0.41243048563641943</v>
      </c>
    </row>
    <row r="1964" spans="1:12" x14ac:dyDescent="0.2">
      <c r="A1964" s="27">
        <f t="shared" si="374"/>
        <v>27.650000000000258</v>
      </c>
      <c r="B1964" s="25">
        <f t="shared" si="375"/>
        <v>186.81617063819868</v>
      </c>
      <c r="C1964" s="25">
        <f t="shared" si="372"/>
        <v>7.8619941946331773</v>
      </c>
      <c r="D1964" s="26">
        <f t="shared" si="365"/>
        <v>8085.1441738309095</v>
      </c>
      <c r="E1964" s="25">
        <f t="shared" si="366"/>
        <v>0.41243048563641943</v>
      </c>
      <c r="F1964" s="28">
        <f>'Lap 1'!B$8*$C1964*$C1964</f>
        <v>0.30905476358222894</v>
      </c>
      <c r="G1964" s="25">
        <f t="shared" si="367"/>
        <v>0.10270000000000001</v>
      </c>
      <c r="H1964" s="25">
        <f t="shared" si="368"/>
        <v>0</v>
      </c>
      <c r="I1964" s="25">
        <f t="shared" si="369"/>
        <v>3.8297116523381809</v>
      </c>
      <c r="J1964" s="25">
        <f t="shared" si="370"/>
        <v>6.7572205419047515E-4</v>
      </c>
      <c r="K1964" s="25">
        <f t="shared" si="373"/>
        <v>8.5534437239300647E-4</v>
      </c>
      <c r="L1964" s="25">
        <f t="shared" si="371"/>
        <v>0.41243048563641943</v>
      </c>
    </row>
    <row r="1965" spans="1:12" x14ac:dyDescent="0.2">
      <c r="A1965" s="27">
        <f t="shared" si="374"/>
        <v>27.650000000000258</v>
      </c>
      <c r="B1965" s="25">
        <f t="shared" si="375"/>
        <v>186.81617063819868</v>
      </c>
      <c r="C1965" s="25">
        <f t="shared" si="372"/>
        <v>7.8619941946331773</v>
      </c>
      <c r="D1965" s="26">
        <f t="shared" si="365"/>
        <v>8085.1441738309095</v>
      </c>
      <c r="E1965" s="25">
        <f t="shared" si="366"/>
        <v>0.41243048563641943</v>
      </c>
      <c r="F1965" s="28">
        <f>'Lap 1'!B$8*$C1965*$C1965</f>
        <v>0.30905476358222894</v>
      </c>
      <c r="G1965" s="25">
        <f t="shared" si="367"/>
        <v>0.10270000000000001</v>
      </c>
      <c r="H1965" s="25">
        <f t="shared" si="368"/>
        <v>0</v>
      </c>
      <c r="I1965" s="25">
        <f t="shared" si="369"/>
        <v>3.8297116523381809</v>
      </c>
      <c r="J1965" s="25">
        <f t="shared" si="370"/>
        <v>6.7572205419047515E-4</v>
      </c>
      <c r="K1965" s="25">
        <f t="shared" si="373"/>
        <v>8.5534437239300647E-4</v>
      </c>
      <c r="L1965" s="25">
        <f t="shared" si="371"/>
        <v>0.41243048563641943</v>
      </c>
    </row>
    <row r="1966" spans="1:12" x14ac:dyDescent="0.2">
      <c r="A1966" s="27">
        <f t="shared" si="374"/>
        <v>27.650000000000258</v>
      </c>
      <c r="B1966" s="25">
        <f t="shared" si="375"/>
        <v>186.81617063819868</v>
      </c>
      <c r="C1966" s="25">
        <f t="shared" si="372"/>
        <v>7.8619941946331773</v>
      </c>
      <c r="D1966" s="26">
        <f t="shared" si="365"/>
        <v>8085.1441738309095</v>
      </c>
      <c r="E1966" s="25">
        <f t="shared" si="366"/>
        <v>0.41243048563641943</v>
      </c>
      <c r="F1966" s="28">
        <f>'Lap 1'!B$8*$C1966*$C1966</f>
        <v>0.30905476358222894</v>
      </c>
      <c r="G1966" s="25">
        <f t="shared" si="367"/>
        <v>0.10270000000000001</v>
      </c>
      <c r="H1966" s="25">
        <f t="shared" si="368"/>
        <v>0</v>
      </c>
      <c r="I1966" s="25">
        <f t="shared" si="369"/>
        <v>3.8297116523381809</v>
      </c>
      <c r="J1966" s="25">
        <f t="shared" si="370"/>
        <v>6.7572205419047515E-4</v>
      </c>
      <c r="K1966" s="25">
        <f t="shared" si="373"/>
        <v>8.5534437239300647E-4</v>
      </c>
      <c r="L1966" s="25">
        <f t="shared" si="371"/>
        <v>0.41243048563641943</v>
      </c>
    </row>
    <row r="1967" spans="1:12" x14ac:dyDescent="0.2">
      <c r="A1967" s="27">
        <f t="shared" si="374"/>
        <v>27.650000000000258</v>
      </c>
      <c r="B1967" s="25">
        <f t="shared" si="375"/>
        <v>186.81617063819868</v>
      </c>
      <c r="C1967" s="25">
        <f t="shared" si="372"/>
        <v>7.8619941946331773</v>
      </c>
      <c r="D1967" s="26">
        <f t="shared" si="365"/>
        <v>8085.1441738309095</v>
      </c>
      <c r="E1967" s="25">
        <f t="shared" si="366"/>
        <v>0.41243048563641943</v>
      </c>
      <c r="F1967" s="28">
        <f>'Lap 1'!B$8*$C1967*$C1967</f>
        <v>0.30905476358222894</v>
      </c>
      <c r="G1967" s="25">
        <f t="shared" si="367"/>
        <v>0.10270000000000001</v>
      </c>
      <c r="H1967" s="25">
        <f t="shared" si="368"/>
        <v>0</v>
      </c>
      <c r="I1967" s="25">
        <f t="shared" si="369"/>
        <v>3.8297116523381809</v>
      </c>
      <c r="J1967" s="25">
        <f t="shared" si="370"/>
        <v>6.7572205419047515E-4</v>
      </c>
      <c r="K1967" s="25">
        <f t="shared" si="373"/>
        <v>8.5534437239300647E-4</v>
      </c>
      <c r="L1967" s="25">
        <f t="shared" si="371"/>
        <v>0.41243048563641943</v>
      </c>
    </row>
    <row r="1968" spans="1:12" x14ac:dyDescent="0.2">
      <c r="A1968" s="27">
        <f t="shared" si="374"/>
        <v>27.650000000000258</v>
      </c>
      <c r="B1968" s="25">
        <f t="shared" si="375"/>
        <v>186.81617063819868</v>
      </c>
      <c r="C1968" s="25">
        <f t="shared" si="372"/>
        <v>7.8619941946331773</v>
      </c>
      <c r="D1968" s="26">
        <f t="shared" si="365"/>
        <v>8085.1441738309095</v>
      </c>
      <c r="E1968" s="25">
        <f t="shared" si="366"/>
        <v>0.41243048563641943</v>
      </c>
      <c r="F1968" s="28">
        <f>'Lap 1'!B$8*$C1968*$C1968</f>
        <v>0.30905476358222894</v>
      </c>
      <c r="G1968" s="25">
        <f t="shared" si="367"/>
        <v>0.10270000000000001</v>
      </c>
      <c r="H1968" s="25">
        <f t="shared" si="368"/>
        <v>0</v>
      </c>
      <c r="I1968" s="25">
        <f t="shared" si="369"/>
        <v>3.8297116523381809</v>
      </c>
      <c r="J1968" s="25">
        <f t="shared" si="370"/>
        <v>6.7572205419047515E-4</v>
      </c>
      <c r="K1968" s="25">
        <f t="shared" si="373"/>
        <v>8.5534437239300647E-4</v>
      </c>
      <c r="L1968" s="25">
        <f t="shared" si="371"/>
        <v>0.41243048563641943</v>
      </c>
    </row>
    <row r="1969" spans="1:12" x14ac:dyDescent="0.2">
      <c r="A1969" s="27">
        <f t="shared" si="374"/>
        <v>27.650000000000258</v>
      </c>
      <c r="B1969" s="25">
        <f t="shared" si="375"/>
        <v>186.81617063819868</v>
      </c>
      <c r="C1969" s="25">
        <f t="shared" si="372"/>
        <v>7.8619941946331773</v>
      </c>
      <c r="D1969" s="26">
        <f t="shared" si="365"/>
        <v>8085.1441738309095</v>
      </c>
      <c r="E1969" s="25">
        <f t="shared" si="366"/>
        <v>0.41243048563641943</v>
      </c>
      <c r="F1969" s="28">
        <f>'Lap 1'!B$8*$C1969*$C1969</f>
        <v>0.30905476358222894</v>
      </c>
      <c r="G1969" s="25">
        <f t="shared" si="367"/>
        <v>0.10270000000000001</v>
      </c>
      <c r="H1969" s="25">
        <f t="shared" si="368"/>
        <v>0</v>
      </c>
      <c r="I1969" s="25">
        <f t="shared" si="369"/>
        <v>3.8297116523381809</v>
      </c>
      <c r="J1969" s="25">
        <f t="shared" si="370"/>
        <v>6.7572205419047515E-4</v>
      </c>
      <c r="K1969" s="25">
        <f t="shared" si="373"/>
        <v>8.5534437239300647E-4</v>
      </c>
      <c r="L1969" s="25">
        <f t="shared" si="371"/>
        <v>0.41243048563641943</v>
      </c>
    </row>
    <row r="1970" spans="1:12" x14ac:dyDescent="0.2">
      <c r="A1970" s="27">
        <f t="shared" si="374"/>
        <v>27.650000000000258</v>
      </c>
      <c r="B1970" s="25">
        <f t="shared" si="375"/>
        <v>186.81617063819868</v>
      </c>
      <c r="C1970" s="25">
        <f t="shared" si="372"/>
        <v>7.8619941946331773</v>
      </c>
      <c r="D1970" s="26">
        <f t="shared" si="365"/>
        <v>8085.1441738309095</v>
      </c>
      <c r="E1970" s="25">
        <f t="shared" si="366"/>
        <v>0.41243048563641943</v>
      </c>
      <c r="F1970" s="28">
        <f>'Lap 1'!B$8*$C1970*$C1970</f>
        <v>0.30905476358222894</v>
      </c>
      <c r="G1970" s="25">
        <f t="shared" si="367"/>
        <v>0.10270000000000001</v>
      </c>
      <c r="H1970" s="25">
        <f t="shared" si="368"/>
        <v>0</v>
      </c>
      <c r="I1970" s="25">
        <f t="shared" si="369"/>
        <v>3.8297116523381809</v>
      </c>
      <c r="J1970" s="25">
        <f t="shared" si="370"/>
        <v>6.7572205419047515E-4</v>
      </c>
      <c r="K1970" s="25">
        <f t="shared" si="373"/>
        <v>8.5534437239300647E-4</v>
      </c>
      <c r="L1970" s="25">
        <f t="shared" si="371"/>
        <v>0.41243048563641943</v>
      </c>
    </row>
    <row r="1971" spans="1:12" x14ac:dyDescent="0.2">
      <c r="A1971" s="27">
        <f t="shared" si="374"/>
        <v>27.650000000000258</v>
      </c>
      <c r="B1971" s="25">
        <f t="shared" si="375"/>
        <v>186.81617063819868</v>
      </c>
      <c r="C1971" s="25">
        <f t="shared" si="372"/>
        <v>7.8619941946331773</v>
      </c>
      <c r="D1971" s="26">
        <f t="shared" si="365"/>
        <v>8085.1441738309095</v>
      </c>
      <c r="E1971" s="25">
        <f t="shared" si="366"/>
        <v>0.41243048563641943</v>
      </c>
      <c r="F1971" s="28">
        <f>'Lap 1'!B$8*$C1971*$C1971</f>
        <v>0.30905476358222894</v>
      </c>
      <c r="G1971" s="25">
        <f t="shared" si="367"/>
        <v>0.10270000000000001</v>
      </c>
      <c r="H1971" s="25">
        <f t="shared" si="368"/>
        <v>0</v>
      </c>
      <c r="I1971" s="25">
        <f t="shared" si="369"/>
        <v>3.8297116523381809</v>
      </c>
      <c r="J1971" s="25">
        <f t="shared" si="370"/>
        <v>6.7572205419047515E-4</v>
      </c>
      <c r="K1971" s="25">
        <f t="shared" si="373"/>
        <v>8.5534437239300647E-4</v>
      </c>
      <c r="L1971" s="25">
        <f t="shared" si="371"/>
        <v>0.41243048563641943</v>
      </c>
    </row>
    <row r="1972" spans="1:12" x14ac:dyDescent="0.2">
      <c r="A1972" s="27">
        <f t="shared" si="374"/>
        <v>27.650000000000258</v>
      </c>
      <c r="B1972" s="25">
        <f t="shared" si="375"/>
        <v>186.81617063819868</v>
      </c>
      <c r="C1972" s="25">
        <f t="shared" si="372"/>
        <v>7.8619941946331773</v>
      </c>
      <c r="D1972" s="26">
        <f t="shared" si="365"/>
        <v>8085.1441738309095</v>
      </c>
      <c r="E1972" s="25">
        <f t="shared" si="366"/>
        <v>0.41243048563641943</v>
      </c>
      <c r="F1972" s="28">
        <f>'Lap 1'!B$8*$C1972*$C1972</f>
        <v>0.30905476358222894</v>
      </c>
      <c r="G1972" s="25">
        <f t="shared" si="367"/>
        <v>0.10270000000000001</v>
      </c>
      <c r="H1972" s="25">
        <f t="shared" si="368"/>
        <v>0</v>
      </c>
      <c r="I1972" s="25">
        <f t="shared" si="369"/>
        <v>3.8297116523381809</v>
      </c>
      <c r="J1972" s="25">
        <f t="shared" si="370"/>
        <v>6.7572205419047515E-4</v>
      </c>
      <c r="K1972" s="25">
        <f t="shared" si="373"/>
        <v>8.5534437239300647E-4</v>
      </c>
      <c r="L1972" s="25">
        <f t="shared" si="371"/>
        <v>0.41243048563641943</v>
      </c>
    </row>
    <row r="1973" spans="1:12" x14ac:dyDescent="0.2">
      <c r="A1973" s="27">
        <f t="shared" si="374"/>
        <v>27.650000000000258</v>
      </c>
      <c r="B1973" s="25">
        <f t="shared" si="375"/>
        <v>186.81617063819868</v>
      </c>
      <c r="C1973" s="25">
        <f t="shared" si="372"/>
        <v>7.8619941946331773</v>
      </c>
      <c r="D1973" s="26">
        <f t="shared" si="365"/>
        <v>8085.1441738309095</v>
      </c>
      <c r="E1973" s="25">
        <f t="shared" si="366"/>
        <v>0.41243048563641943</v>
      </c>
      <c r="F1973" s="28">
        <f>'Lap 1'!B$8*$C1973*$C1973</f>
        <v>0.30905476358222894</v>
      </c>
      <c r="G1973" s="25">
        <f t="shared" si="367"/>
        <v>0.10270000000000001</v>
      </c>
      <c r="H1973" s="25">
        <f t="shared" si="368"/>
        <v>0</v>
      </c>
      <c r="I1973" s="25">
        <f t="shared" si="369"/>
        <v>3.8297116523381809</v>
      </c>
      <c r="J1973" s="25">
        <f t="shared" si="370"/>
        <v>6.7572205419047515E-4</v>
      </c>
      <c r="K1973" s="25">
        <f t="shared" si="373"/>
        <v>8.5534437239300647E-4</v>
      </c>
      <c r="L1973" s="25">
        <f t="shared" si="371"/>
        <v>0.41243048563641943</v>
      </c>
    </row>
    <row r="1974" spans="1:12" x14ac:dyDescent="0.2">
      <c r="A1974" s="27">
        <f t="shared" si="374"/>
        <v>27.650000000000258</v>
      </c>
      <c r="B1974" s="25">
        <f t="shared" si="375"/>
        <v>186.81617063819868</v>
      </c>
      <c r="C1974" s="25">
        <f t="shared" si="372"/>
        <v>7.8619941946331773</v>
      </c>
      <c r="D1974" s="26">
        <f t="shared" si="365"/>
        <v>8085.1441738309095</v>
      </c>
      <c r="E1974" s="25">
        <f t="shared" si="366"/>
        <v>0.41243048563641943</v>
      </c>
      <c r="F1974" s="28">
        <f>'Lap 1'!B$8*$C1974*$C1974</f>
        <v>0.30905476358222894</v>
      </c>
      <c r="G1974" s="25">
        <f t="shared" si="367"/>
        <v>0.10270000000000001</v>
      </c>
      <c r="H1974" s="25">
        <f t="shared" si="368"/>
        <v>0</v>
      </c>
      <c r="I1974" s="25">
        <f t="shared" si="369"/>
        <v>3.8297116523381809</v>
      </c>
      <c r="J1974" s="25">
        <f t="shared" si="370"/>
        <v>6.7572205419047515E-4</v>
      </c>
      <c r="K1974" s="25">
        <f t="shared" si="373"/>
        <v>8.5534437239300647E-4</v>
      </c>
      <c r="L1974" s="25">
        <f t="shared" si="371"/>
        <v>0.41243048563641943</v>
      </c>
    </row>
    <row r="1975" spans="1:12" x14ac:dyDescent="0.2">
      <c r="A1975" s="27">
        <f t="shared" si="374"/>
        <v>27.650000000000258</v>
      </c>
      <c r="B1975" s="25">
        <f t="shared" si="375"/>
        <v>186.81617063819868</v>
      </c>
      <c r="C1975" s="25">
        <f t="shared" si="372"/>
        <v>7.8619941946331773</v>
      </c>
      <c r="D1975" s="26">
        <f t="shared" si="365"/>
        <v>8085.1441738309095</v>
      </c>
      <c r="E1975" s="25">
        <f t="shared" si="366"/>
        <v>0.41243048563641943</v>
      </c>
      <c r="F1975" s="28">
        <f>'Lap 1'!B$8*$C1975*$C1975</f>
        <v>0.30905476358222894</v>
      </c>
      <c r="G1975" s="25">
        <f t="shared" si="367"/>
        <v>0.10270000000000001</v>
      </c>
      <c r="H1975" s="25">
        <f t="shared" si="368"/>
        <v>0</v>
      </c>
      <c r="I1975" s="25">
        <f t="shared" si="369"/>
        <v>3.8297116523381809</v>
      </c>
      <c r="J1975" s="25">
        <f t="shared" si="370"/>
        <v>6.7572205419047515E-4</v>
      </c>
      <c r="K1975" s="25">
        <f t="shared" si="373"/>
        <v>8.5534437239300647E-4</v>
      </c>
      <c r="L1975" s="25">
        <f t="shared" si="371"/>
        <v>0.41243048563641943</v>
      </c>
    </row>
    <row r="1976" spans="1:12" x14ac:dyDescent="0.2">
      <c r="A1976" s="27">
        <f t="shared" si="374"/>
        <v>27.650000000000258</v>
      </c>
      <c r="B1976" s="25">
        <f t="shared" si="375"/>
        <v>186.81617063819868</v>
      </c>
      <c r="C1976" s="25">
        <f t="shared" si="372"/>
        <v>7.8619941946331773</v>
      </c>
      <c r="D1976" s="26">
        <f t="shared" si="365"/>
        <v>8085.1441738309095</v>
      </c>
      <c r="E1976" s="25">
        <f t="shared" si="366"/>
        <v>0.41243048563641943</v>
      </c>
      <c r="F1976" s="28">
        <f>'Lap 1'!B$8*$C1976*$C1976</f>
        <v>0.30905476358222894</v>
      </c>
      <c r="G1976" s="25">
        <f t="shared" si="367"/>
        <v>0.10270000000000001</v>
      </c>
      <c r="H1976" s="25">
        <f t="shared" si="368"/>
        <v>0</v>
      </c>
      <c r="I1976" s="25">
        <f t="shared" si="369"/>
        <v>3.8297116523381809</v>
      </c>
      <c r="J1976" s="25">
        <f t="shared" si="370"/>
        <v>6.7572205419047515E-4</v>
      </c>
      <c r="K1976" s="25">
        <f t="shared" si="373"/>
        <v>8.5534437239300647E-4</v>
      </c>
      <c r="L1976" s="25">
        <f t="shared" si="371"/>
        <v>0.41243048563641943</v>
      </c>
    </row>
    <row r="1977" spans="1:12" x14ac:dyDescent="0.2">
      <c r="A1977" s="27">
        <f t="shared" si="374"/>
        <v>27.650000000000258</v>
      </c>
      <c r="B1977" s="25">
        <f t="shared" si="375"/>
        <v>186.81617063819868</v>
      </c>
      <c r="C1977" s="25">
        <f t="shared" si="372"/>
        <v>7.8619941946331773</v>
      </c>
      <c r="D1977" s="26">
        <f t="shared" si="365"/>
        <v>8085.1441738309095</v>
      </c>
      <c r="E1977" s="25">
        <f t="shared" si="366"/>
        <v>0.41243048563641943</v>
      </c>
      <c r="F1977" s="28">
        <f>'Lap 1'!B$8*$C1977*$C1977</f>
        <v>0.30905476358222894</v>
      </c>
      <c r="G1977" s="25">
        <f t="shared" si="367"/>
        <v>0.10270000000000001</v>
      </c>
      <c r="H1977" s="25">
        <f t="shared" si="368"/>
        <v>0</v>
      </c>
      <c r="I1977" s="25">
        <f t="shared" si="369"/>
        <v>3.8297116523381809</v>
      </c>
      <c r="J1977" s="25">
        <f t="shared" si="370"/>
        <v>6.7572205419047515E-4</v>
      </c>
      <c r="K1977" s="25">
        <f t="shared" si="373"/>
        <v>8.5534437239300647E-4</v>
      </c>
      <c r="L1977" s="25">
        <f t="shared" si="371"/>
        <v>0.41243048563641943</v>
      </c>
    </row>
    <row r="1978" spans="1:12" x14ac:dyDescent="0.2">
      <c r="A1978" s="27">
        <f t="shared" si="374"/>
        <v>27.650000000000258</v>
      </c>
      <c r="B1978" s="25">
        <f t="shared" si="375"/>
        <v>186.81617063819868</v>
      </c>
      <c r="C1978" s="25">
        <f t="shared" si="372"/>
        <v>7.8619941946331773</v>
      </c>
      <c r="D1978" s="26">
        <f t="shared" si="365"/>
        <v>8085.1441738309095</v>
      </c>
      <c r="E1978" s="25">
        <f t="shared" si="366"/>
        <v>0.41243048563641943</v>
      </c>
      <c r="F1978" s="28">
        <f>'Lap 1'!B$8*$C1978*$C1978</f>
        <v>0.30905476358222894</v>
      </c>
      <c r="G1978" s="25">
        <f t="shared" si="367"/>
        <v>0.10270000000000001</v>
      </c>
      <c r="H1978" s="25">
        <f t="shared" si="368"/>
        <v>0</v>
      </c>
      <c r="I1978" s="25">
        <f t="shared" si="369"/>
        <v>3.8297116523381809</v>
      </c>
      <c r="J1978" s="25">
        <f t="shared" si="370"/>
        <v>6.7572205419047515E-4</v>
      </c>
      <c r="K1978" s="25">
        <f t="shared" si="373"/>
        <v>8.5534437239300647E-4</v>
      </c>
      <c r="L1978" s="25">
        <f t="shared" si="371"/>
        <v>0.41243048563641943</v>
      </c>
    </row>
    <row r="1979" spans="1:12" x14ac:dyDescent="0.2">
      <c r="A1979" s="27">
        <f t="shared" si="374"/>
        <v>27.650000000000258</v>
      </c>
      <c r="B1979" s="25">
        <f t="shared" si="375"/>
        <v>186.81617063819868</v>
      </c>
      <c r="C1979" s="25">
        <f t="shared" si="372"/>
        <v>7.8619941946331773</v>
      </c>
      <c r="D1979" s="26">
        <f t="shared" si="365"/>
        <v>8085.1441738309095</v>
      </c>
      <c r="E1979" s="25">
        <f t="shared" si="366"/>
        <v>0.41243048563641943</v>
      </c>
      <c r="F1979" s="28">
        <f>'Lap 1'!B$8*$C1979*$C1979</f>
        <v>0.30905476358222894</v>
      </c>
      <c r="G1979" s="25">
        <f t="shared" si="367"/>
        <v>0.10270000000000001</v>
      </c>
      <c r="H1979" s="25">
        <f t="shared" si="368"/>
        <v>0</v>
      </c>
      <c r="I1979" s="25">
        <f t="shared" si="369"/>
        <v>3.8297116523381809</v>
      </c>
      <c r="J1979" s="25">
        <f t="shared" si="370"/>
        <v>6.7572205419047515E-4</v>
      </c>
      <c r="K1979" s="25">
        <f t="shared" si="373"/>
        <v>8.5534437239300647E-4</v>
      </c>
      <c r="L1979" s="25">
        <f t="shared" si="371"/>
        <v>0.41243048563641943</v>
      </c>
    </row>
    <row r="1980" spans="1:12" x14ac:dyDescent="0.2">
      <c r="A1980" s="27">
        <f t="shared" si="374"/>
        <v>27.650000000000258</v>
      </c>
      <c r="B1980" s="25">
        <f t="shared" si="375"/>
        <v>186.81617063819868</v>
      </c>
      <c r="C1980" s="25">
        <f t="shared" si="372"/>
        <v>7.8619941946331773</v>
      </c>
      <c r="D1980" s="26">
        <f t="shared" si="365"/>
        <v>8085.1441738309095</v>
      </c>
      <c r="E1980" s="25">
        <f t="shared" si="366"/>
        <v>0.41243048563641943</v>
      </c>
      <c r="F1980" s="28">
        <f>'Lap 1'!B$8*$C1980*$C1980</f>
        <v>0.30905476358222894</v>
      </c>
      <c r="G1980" s="25">
        <f t="shared" si="367"/>
        <v>0.10270000000000001</v>
      </c>
      <c r="H1980" s="25">
        <f t="shared" si="368"/>
        <v>0</v>
      </c>
      <c r="I1980" s="25">
        <f t="shared" si="369"/>
        <v>3.8297116523381809</v>
      </c>
      <c r="J1980" s="25">
        <f t="shared" si="370"/>
        <v>6.7572205419047515E-4</v>
      </c>
      <c r="K1980" s="25">
        <f t="shared" si="373"/>
        <v>8.5534437239300647E-4</v>
      </c>
      <c r="L1980" s="25">
        <f t="shared" si="371"/>
        <v>0.41243048563641943</v>
      </c>
    </row>
    <row r="1981" spans="1:12" x14ac:dyDescent="0.2">
      <c r="A1981" s="27">
        <f t="shared" si="374"/>
        <v>27.650000000000258</v>
      </c>
      <c r="B1981" s="25">
        <f t="shared" si="375"/>
        <v>186.81617063819868</v>
      </c>
      <c r="C1981" s="25">
        <f t="shared" si="372"/>
        <v>7.8619941946331773</v>
      </c>
      <c r="D1981" s="26">
        <f t="shared" si="365"/>
        <v>8085.1441738309095</v>
      </c>
      <c r="E1981" s="25">
        <f t="shared" si="366"/>
        <v>0.41243048563641943</v>
      </c>
      <c r="F1981" s="28">
        <f>'Lap 1'!B$8*$C1981*$C1981</f>
        <v>0.30905476358222894</v>
      </c>
      <c r="G1981" s="25">
        <f t="shared" si="367"/>
        <v>0.10270000000000001</v>
      </c>
      <c r="H1981" s="25">
        <f t="shared" si="368"/>
        <v>0</v>
      </c>
      <c r="I1981" s="25">
        <f t="shared" si="369"/>
        <v>3.8297116523381809</v>
      </c>
      <c r="J1981" s="25">
        <f t="shared" si="370"/>
        <v>6.7572205419047515E-4</v>
      </c>
      <c r="K1981" s="25">
        <f t="shared" si="373"/>
        <v>8.5534437239300647E-4</v>
      </c>
      <c r="L1981" s="25">
        <f t="shared" si="371"/>
        <v>0.41243048563641943</v>
      </c>
    </row>
    <row r="1982" spans="1:12" x14ac:dyDescent="0.2">
      <c r="A1982" s="27">
        <f t="shared" si="374"/>
        <v>27.650000000000258</v>
      </c>
      <c r="B1982" s="25">
        <f t="shared" si="375"/>
        <v>186.81617063819868</v>
      </c>
      <c r="C1982" s="25">
        <f t="shared" si="372"/>
        <v>7.8619941946331773</v>
      </c>
      <c r="D1982" s="26">
        <f t="shared" si="365"/>
        <v>8085.1441738309095</v>
      </c>
      <c r="E1982" s="25">
        <f t="shared" si="366"/>
        <v>0.41243048563641943</v>
      </c>
      <c r="F1982" s="28">
        <f>'Lap 1'!B$8*$C1982*$C1982</f>
        <v>0.30905476358222894</v>
      </c>
      <c r="G1982" s="25">
        <f t="shared" si="367"/>
        <v>0.10270000000000001</v>
      </c>
      <c r="H1982" s="25">
        <f t="shared" si="368"/>
        <v>0</v>
      </c>
      <c r="I1982" s="25">
        <f t="shared" si="369"/>
        <v>3.8297116523381809</v>
      </c>
      <c r="J1982" s="25">
        <f t="shared" si="370"/>
        <v>6.7572205419047515E-4</v>
      </c>
      <c r="K1982" s="25">
        <f t="shared" si="373"/>
        <v>8.5534437239300647E-4</v>
      </c>
      <c r="L1982" s="25">
        <f t="shared" si="371"/>
        <v>0.41243048563641943</v>
      </c>
    </row>
    <row r="1983" spans="1:12" x14ac:dyDescent="0.2">
      <c r="A1983" s="27">
        <f t="shared" si="374"/>
        <v>27.650000000000258</v>
      </c>
      <c r="B1983" s="25">
        <f t="shared" si="375"/>
        <v>186.81617063819868</v>
      </c>
      <c r="C1983" s="25">
        <f t="shared" si="372"/>
        <v>7.8619941946331773</v>
      </c>
      <c r="D1983" s="26">
        <f t="shared" si="365"/>
        <v>8085.1441738309095</v>
      </c>
      <c r="E1983" s="25">
        <f t="shared" si="366"/>
        <v>0.41243048563641943</v>
      </c>
      <c r="F1983" s="28">
        <f>'Lap 1'!B$8*$C1983*$C1983</f>
        <v>0.30905476358222894</v>
      </c>
      <c r="G1983" s="25">
        <f t="shared" si="367"/>
        <v>0.10270000000000001</v>
      </c>
      <c r="H1983" s="25">
        <f t="shared" si="368"/>
        <v>0</v>
      </c>
      <c r="I1983" s="25">
        <f t="shared" si="369"/>
        <v>3.8297116523381809</v>
      </c>
      <c r="J1983" s="25">
        <f t="shared" si="370"/>
        <v>6.7572205419047515E-4</v>
      </c>
      <c r="K1983" s="25">
        <f t="shared" si="373"/>
        <v>8.5534437239300647E-4</v>
      </c>
      <c r="L1983" s="25">
        <f t="shared" si="371"/>
        <v>0.41243048563641943</v>
      </c>
    </row>
    <row r="1984" spans="1:12" x14ac:dyDescent="0.2">
      <c r="A1984" s="27">
        <f t="shared" si="374"/>
        <v>27.650000000000258</v>
      </c>
      <c r="B1984" s="25">
        <f t="shared" si="375"/>
        <v>186.81617063819868</v>
      </c>
      <c r="C1984" s="25">
        <f t="shared" si="372"/>
        <v>7.8619941946331773</v>
      </c>
      <c r="D1984" s="26">
        <f t="shared" si="365"/>
        <v>8085.1441738309095</v>
      </c>
      <c r="E1984" s="25">
        <f t="shared" si="366"/>
        <v>0.41243048563641943</v>
      </c>
      <c r="F1984" s="28">
        <f>'Lap 1'!B$8*$C1984*$C1984</f>
        <v>0.30905476358222894</v>
      </c>
      <c r="G1984" s="25">
        <f t="shared" si="367"/>
        <v>0.10270000000000001</v>
      </c>
      <c r="H1984" s="25">
        <f t="shared" si="368"/>
        <v>0</v>
      </c>
      <c r="I1984" s="25">
        <f t="shared" si="369"/>
        <v>3.8297116523381809</v>
      </c>
      <c r="J1984" s="25">
        <f t="shared" si="370"/>
        <v>6.7572205419047515E-4</v>
      </c>
      <c r="K1984" s="25">
        <f t="shared" si="373"/>
        <v>8.5534437239300647E-4</v>
      </c>
      <c r="L1984" s="25">
        <f t="shared" si="371"/>
        <v>0.41243048563641943</v>
      </c>
    </row>
    <row r="1985" spans="1:12" x14ac:dyDescent="0.2">
      <c r="A1985" s="27">
        <f t="shared" si="374"/>
        <v>27.650000000000258</v>
      </c>
      <c r="B1985" s="25">
        <f t="shared" si="375"/>
        <v>186.81617063819868</v>
      </c>
      <c r="C1985" s="25">
        <f t="shared" si="372"/>
        <v>7.8619941946331773</v>
      </c>
      <c r="D1985" s="26">
        <f t="shared" si="365"/>
        <v>8085.1441738309095</v>
      </c>
      <c r="E1985" s="25">
        <f t="shared" si="366"/>
        <v>0.41243048563641943</v>
      </c>
      <c r="F1985" s="28">
        <f>'Lap 1'!B$8*$C1985*$C1985</f>
        <v>0.30905476358222894</v>
      </c>
      <c r="G1985" s="25">
        <f t="shared" si="367"/>
        <v>0.10270000000000001</v>
      </c>
      <c r="H1985" s="25">
        <f t="shared" si="368"/>
        <v>0</v>
      </c>
      <c r="I1985" s="25">
        <f t="shared" si="369"/>
        <v>3.8297116523381809</v>
      </c>
      <c r="J1985" s="25">
        <f t="shared" si="370"/>
        <v>6.7572205419047515E-4</v>
      </c>
      <c r="K1985" s="25">
        <f t="shared" si="373"/>
        <v>8.5534437239300647E-4</v>
      </c>
      <c r="L1985" s="25">
        <f t="shared" si="371"/>
        <v>0.41243048563641943</v>
      </c>
    </row>
    <row r="1986" spans="1:12" x14ac:dyDescent="0.2">
      <c r="A1986" s="27">
        <f t="shared" si="374"/>
        <v>27.650000000000258</v>
      </c>
      <c r="B1986" s="25">
        <f t="shared" si="375"/>
        <v>186.81617063819868</v>
      </c>
      <c r="C1986" s="25">
        <f t="shared" si="372"/>
        <v>7.8619941946331773</v>
      </c>
      <c r="D1986" s="26">
        <f t="shared" si="365"/>
        <v>8085.1441738309095</v>
      </c>
      <c r="E1986" s="25">
        <f t="shared" si="366"/>
        <v>0.41243048563641943</v>
      </c>
      <c r="F1986" s="28">
        <f>'Lap 1'!B$8*$C1986*$C1986</f>
        <v>0.30905476358222894</v>
      </c>
      <c r="G1986" s="25">
        <f t="shared" si="367"/>
        <v>0.10270000000000001</v>
      </c>
      <c r="H1986" s="25">
        <f t="shared" si="368"/>
        <v>0</v>
      </c>
      <c r="I1986" s="25">
        <f t="shared" si="369"/>
        <v>3.8297116523381809</v>
      </c>
      <c r="J1986" s="25">
        <f t="shared" si="370"/>
        <v>6.7572205419047515E-4</v>
      </c>
      <c r="K1986" s="25">
        <f t="shared" si="373"/>
        <v>8.5534437239300647E-4</v>
      </c>
      <c r="L1986" s="25">
        <f t="shared" si="371"/>
        <v>0.41243048563641943</v>
      </c>
    </row>
    <row r="1987" spans="1:12" x14ac:dyDescent="0.2">
      <c r="A1987" s="27">
        <f t="shared" si="374"/>
        <v>27.650000000000258</v>
      </c>
      <c r="B1987" s="25">
        <f t="shared" si="375"/>
        <v>186.81617063819868</v>
      </c>
      <c r="C1987" s="25">
        <f t="shared" si="372"/>
        <v>7.8619941946331773</v>
      </c>
      <c r="D1987" s="26">
        <f t="shared" si="365"/>
        <v>8085.1441738309095</v>
      </c>
      <c r="E1987" s="25">
        <f t="shared" si="366"/>
        <v>0.41243048563641943</v>
      </c>
      <c r="F1987" s="28">
        <f>'Lap 1'!B$8*$C1987*$C1987</f>
        <v>0.30905476358222894</v>
      </c>
      <c r="G1987" s="25">
        <f t="shared" si="367"/>
        <v>0.10270000000000001</v>
      </c>
      <c r="H1987" s="25">
        <f t="shared" si="368"/>
        <v>0</v>
      </c>
      <c r="I1987" s="25">
        <f t="shared" si="369"/>
        <v>3.8297116523381809</v>
      </c>
      <c r="J1987" s="25">
        <f t="shared" si="370"/>
        <v>6.7572205419047515E-4</v>
      </c>
      <c r="K1987" s="25">
        <f t="shared" si="373"/>
        <v>8.5534437239300647E-4</v>
      </c>
      <c r="L1987" s="25">
        <f t="shared" si="371"/>
        <v>0.41243048563641943</v>
      </c>
    </row>
    <row r="1988" spans="1:12" x14ac:dyDescent="0.2">
      <c r="A1988" s="27">
        <f t="shared" si="374"/>
        <v>27.650000000000258</v>
      </c>
      <c r="B1988" s="25">
        <f t="shared" si="375"/>
        <v>186.81617063819868</v>
      </c>
      <c r="C1988" s="25">
        <f t="shared" si="372"/>
        <v>7.8619941946331773</v>
      </c>
      <c r="D1988" s="26">
        <f t="shared" si="365"/>
        <v>8085.1441738309095</v>
      </c>
      <c r="E1988" s="25">
        <f t="shared" si="366"/>
        <v>0.41243048563641943</v>
      </c>
      <c r="F1988" s="28">
        <f>'Lap 1'!B$8*$C1988*$C1988</f>
        <v>0.30905476358222894</v>
      </c>
      <c r="G1988" s="25">
        <f t="shared" si="367"/>
        <v>0.10270000000000001</v>
      </c>
      <c r="H1988" s="25">
        <f t="shared" si="368"/>
        <v>0</v>
      </c>
      <c r="I1988" s="25">
        <f t="shared" si="369"/>
        <v>3.8297116523381809</v>
      </c>
      <c r="J1988" s="25">
        <f t="shared" si="370"/>
        <v>6.7572205419047515E-4</v>
      </c>
      <c r="K1988" s="25">
        <f t="shared" si="373"/>
        <v>8.5534437239300647E-4</v>
      </c>
      <c r="L1988" s="25">
        <f t="shared" si="371"/>
        <v>0.41243048563641943</v>
      </c>
    </row>
    <row r="1989" spans="1:12" x14ac:dyDescent="0.2">
      <c r="A1989" s="27">
        <f t="shared" si="374"/>
        <v>27.650000000000258</v>
      </c>
      <c r="B1989" s="25">
        <f t="shared" si="375"/>
        <v>186.81617063819868</v>
      </c>
      <c r="C1989" s="25">
        <f t="shared" si="372"/>
        <v>7.8619941946331773</v>
      </c>
      <c r="D1989" s="26">
        <f t="shared" si="365"/>
        <v>8085.1441738309095</v>
      </c>
      <c r="E1989" s="25">
        <f t="shared" si="366"/>
        <v>0.41243048563641943</v>
      </c>
      <c r="F1989" s="28">
        <f>'Lap 1'!B$8*$C1989*$C1989</f>
        <v>0.30905476358222894</v>
      </c>
      <c r="G1989" s="25">
        <f t="shared" si="367"/>
        <v>0.10270000000000001</v>
      </c>
      <c r="H1989" s="25">
        <f t="shared" si="368"/>
        <v>0</v>
      </c>
      <c r="I1989" s="25">
        <f t="shared" si="369"/>
        <v>3.8297116523381809</v>
      </c>
      <c r="J1989" s="25">
        <f t="shared" si="370"/>
        <v>6.7572205419047515E-4</v>
      </c>
      <c r="K1989" s="25">
        <f t="shared" si="373"/>
        <v>8.5534437239300647E-4</v>
      </c>
      <c r="L1989" s="25">
        <f t="shared" si="371"/>
        <v>0.41243048563641943</v>
      </c>
    </row>
    <row r="1990" spans="1:12" x14ac:dyDescent="0.2">
      <c r="A1990" s="27">
        <f t="shared" si="374"/>
        <v>27.650000000000258</v>
      </c>
      <c r="B1990" s="25">
        <f t="shared" si="375"/>
        <v>186.81617063819868</v>
      </c>
      <c r="C1990" s="25">
        <f t="shared" si="372"/>
        <v>7.8619941946331773</v>
      </c>
      <c r="D1990" s="26">
        <f t="shared" si="365"/>
        <v>8085.1441738309095</v>
      </c>
      <c r="E1990" s="25">
        <f t="shared" si="366"/>
        <v>0.41243048563641943</v>
      </c>
      <c r="F1990" s="28">
        <f>'Lap 1'!B$8*$C1990*$C1990</f>
        <v>0.30905476358222894</v>
      </c>
      <c r="G1990" s="25">
        <f t="shared" si="367"/>
        <v>0.10270000000000001</v>
      </c>
      <c r="H1990" s="25">
        <f t="shared" si="368"/>
        <v>0</v>
      </c>
      <c r="I1990" s="25">
        <f t="shared" si="369"/>
        <v>3.8297116523381809</v>
      </c>
      <c r="J1990" s="25">
        <f t="shared" si="370"/>
        <v>6.7572205419047515E-4</v>
      </c>
      <c r="K1990" s="25">
        <f t="shared" si="373"/>
        <v>8.5534437239300647E-4</v>
      </c>
      <c r="L1990" s="25">
        <f t="shared" si="371"/>
        <v>0.41243048563641943</v>
      </c>
    </row>
    <row r="1991" spans="1:12" x14ac:dyDescent="0.2">
      <c r="A1991" s="27">
        <f t="shared" si="374"/>
        <v>27.650000000000258</v>
      </c>
      <c r="B1991" s="25">
        <f t="shared" si="375"/>
        <v>186.81617063819868</v>
      </c>
      <c r="C1991" s="25">
        <f t="shared" si="372"/>
        <v>7.8619941946331773</v>
      </c>
      <c r="D1991" s="26">
        <f t="shared" si="365"/>
        <v>8085.1441738309095</v>
      </c>
      <c r="E1991" s="25">
        <f t="shared" si="366"/>
        <v>0.41243048563641943</v>
      </c>
      <c r="F1991" s="28">
        <f>'Lap 1'!B$8*$C1991*$C1991</f>
        <v>0.30905476358222894</v>
      </c>
      <c r="G1991" s="25">
        <f t="shared" si="367"/>
        <v>0.10270000000000001</v>
      </c>
      <c r="H1991" s="25">
        <f t="shared" si="368"/>
        <v>0</v>
      </c>
      <c r="I1991" s="25">
        <f t="shared" si="369"/>
        <v>3.8297116523381809</v>
      </c>
      <c r="J1991" s="25">
        <f t="shared" si="370"/>
        <v>6.7572205419047515E-4</v>
      </c>
      <c r="K1991" s="25">
        <f t="shared" si="373"/>
        <v>8.5534437239300647E-4</v>
      </c>
      <c r="L1991" s="25">
        <f t="shared" si="371"/>
        <v>0.41243048563641943</v>
      </c>
    </row>
    <row r="1992" spans="1:12" x14ac:dyDescent="0.2">
      <c r="A1992" s="27">
        <f t="shared" si="374"/>
        <v>27.650000000000258</v>
      </c>
      <c r="B1992" s="25">
        <f t="shared" si="375"/>
        <v>186.81617063819868</v>
      </c>
      <c r="C1992" s="25">
        <f t="shared" si="372"/>
        <v>7.8619941946331773</v>
      </c>
      <c r="D1992" s="26">
        <f t="shared" si="365"/>
        <v>8085.1441738309095</v>
      </c>
      <c r="E1992" s="25">
        <f t="shared" si="366"/>
        <v>0.41243048563641943</v>
      </c>
      <c r="F1992" s="28">
        <f>'Lap 1'!B$8*$C1992*$C1992</f>
        <v>0.30905476358222894</v>
      </c>
      <c r="G1992" s="25">
        <f t="shared" si="367"/>
        <v>0.10270000000000001</v>
      </c>
      <c r="H1992" s="25">
        <f t="shared" si="368"/>
        <v>0</v>
      </c>
      <c r="I1992" s="25">
        <f t="shared" si="369"/>
        <v>3.8297116523381809</v>
      </c>
      <c r="J1992" s="25">
        <f t="shared" si="370"/>
        <v>6.7572205419047515E-4</v>
      </c>
      <c r="K1992" s="25">
        <f t="shared" si="373"/>
        <v>8.5534437239300647E-4</v>
      </c>
      <c r="L1992" s="25">
        <f t="shared" si="371"/>
        <v>0.41243048563641943</v>
      </c>
    </row>
    <row r="1993" spans="1:12" x14ac:dyDescent="0.2">
      <c r="A1993" s="27">
        <f t="shared" si="374"/>
        <v>27.650000000000258</v>
      </c>
      <c r="B1993" s="25">
        <f t="shared" si="375"/>
        <v>186.81617063819868</v>
      </c>
      <c r="C1993" s="25">
        <f t="shared" si="372"/>
        <v>7.8619941946331773</v>
      </c>
      <c r="D1993" s="26">
        <f t="shared" si="365"/>
        <v>8085.1441738309095</v>
      </c>
      <c r="E1993" s="25">
        <f t="shared" si="366"/>
        <v>0.41243048563641943</v>
      </c>
      <c r="F1993" s="28">
        <f>'Lap 1'!B$8*$C1993*$C1993</f>
        <v>0.30905476358222894</v>
      </c>
      <c r="G1993" s="25">
        <f t="shared" si="367"/>
        <v>0.10270000000000001</v>
      </c>
      <c r="H1993" s="25">
        <f t="shared" si="368"/>
        <v>0</v>
      </c>
      <c r="I1993" s="25">
        <f t="shared" si="369"/>
        <v>3.8297116523381809</v>
      </c>
      <c r="J1993" s="25">
        <f t="shared" si="370"/>
        <v>6.7572205419047515E-4</v>
      </c>
      <c r="K1993" s="25">
        <f t="shared" si="373"/>
        <v>8.5534437239300647E-4</v>
      </c>
      <c r="L1993" s="25">
        <f t="shared" si="371"/>
        <v>0.41243048563641943</v>
      </c>
    </row>
    <row r="1994" spans="1:12" x14ac:dyDescent="0.2">
      <c r="A1994" s="27">
        <f t="shared" si="374"/>
        <v>27.650000000000258</v>
      </c>
      <c r="B1994" s="25">
        <f t="shared" si="375"/>
        <v>186.81617063819868</v>
      </c>
      <c r="C1994" s="25">
        <f t="shared" si="372"/>
        <v>7.8619941946331773</v>
      </c>
      <c r="D1994" s="26">
        <f t="shared" si="365"/>
        <v>8085.1441738309095</v>
      </c>
      <c r="E1994" s="25">
        <f t="shared" si="366"/>
        <v>0.41243048563641943</v>
      </c>
      <c r="F1994" s="28">
        <f>'Lap 1'!B$8*$C1994*$C1994</f>
        <v>0.30905476358222894</v>
      </c>
      <c r="G1994" s="25">
        <f t="shared" si="367"/>
        <v>0.10270000000000001</v>
      </c>
      <c r="H1994" s="25">
        <f t="shared" si="368"/>
        <v>0</v>
      </c>
      <c r="I1994" s="25">
        <f t="shared" si="369"/>
        <v>3.8297116523381809</v>
      </c>
      <c r="J1994" s="25">
        <f t="shared" si="370"/>
        <v>6.7572205419047515E-4</v>
      </c>
      <c r="K1994" s="25">
        <f t="shared" si="373"/>
        <v>8.5534437239300647E-4</v>
      </c>
      <c r="L1994" s="25">
        <f t="shared" si="371"/>
        <v>0.41243048563641943</v>
      </c>
    </row>
    <row r="1995" spans="1:12" x14ac:dyDescent="0.2">
      <c r="A1995" s="27">
        <f t="shared" si="374"/>
        <v>27.650000000000258</v>
      </c>
      <c r="B1995" s="25">
        <f t="shared" si="375"/>
        <v>186.81617063819868</v>
      </c>
      <c r="C1995" s="25">
        <f t="shared" si="372"/>
        <v>7.8619941946331773</v>
      </c>
      <c r="D1995" s="26">
        <f t="shared" si="365"/>
        <v>8085.1441738309095</v>
      </c>
      <c r="E1995" s="25">
        <f t="shared" si="366"/>
        <v>0.41243048563641943</v>
      </c>
      <c r="F1995" s="28">
        <f>'Lap 1'!B$8*$C1995*$C1995</f>
        <v>0.30905476358222894</v>
      </c>
      <c r="G1995" s="25">
        <f t="shared" si="367"/>
        <v>0.10270000000000001</v>
      </c>
      <c r="H1995" s="25">
        <f t="shared" si="368"/>
        <v>0</v>
      </c>
      <c r="I1995" s="25">
        <f t="shared" si="369"/>
        <v>3.8297116523381809</v>
      </c>
      <c r="J1995" s="25">
        <f t="shared" si="370"/>
        <v>6.7572205419047515E-4</v>
      </c>
      <c r="K1995" s="25">
        <f t="shared" si="373"/>
        <v>8.5534437239300647E-4</v>
      </c>
      <c r="L1995" s="25">
        <f t="shared" si="371"/>
        <v>0.41243048563641943</v>
      </c>
    </row>
    <row r="1996" spans="1:12" x14ac:dyDescent="0.2">
      <c r="A1996" s="27">
        <f t="shared" si="374"/>
        <v>27.650000000000258</v>
      </c>
      <c r="B1996" s="25">
        <f t="shared" si="375"/>
        <v>186.81617063819868</v>
      </c>
      <c r="C1996" s="25">
        <f t="shared" si="372"/>
        <v>7.8619941946331773</v>
      </c>
      <c r="D1996" s="26">
        <f t="shared" si="365"/>
        <v>8085.1441738309095</v>
      </c>
      <c r="E1996" s="25">
        <f t="shared" si="366"/>
        <v>0.41243048563641943</v>
      </c>
      <c r="F1996" s="28">
        <f>'Lap 1'!B$8*$C1996*$C1996</f>
        <v>0.30905476358222894</v>
      </c>
      <c r="G1996" s="25">
        <f t="shared" si="367"/>
        <v>0.10270000000000001</v>
      </c>
      <c r="H1996" s="25">
        <f t="shared" si="368"/>
        <v>0</v>
      </c>
      <c r="I1996" s="25">
        <f t="shared" si="369"/>
        <v>3.8297116523381809</v>
      </c>
      <c r="J1996" s="25">
        <f t="shared" si="370"/>
        <v>6.7572205419047515E-4</v>
      </c>
      <c r="K1996" s="25">
        <f t="shared" si="373"/>
        <v>8.5534437239300647E-4</v>
      </c>
      <c r="L1996" s="25">
        <f t="shared" si="371"/>
        <v>0.41243048563641943</v>
      </c>
    </row>
    <row r="1997" spans="1:12" x14ac:dyDescent="0.2">
      <c r="A1997" s="27">
        <f t="shared" si="374"/>
        <v>27.650000000000258</v>
      </c>
      <c r="B1997" s="25">
        <f t="shared" si="375"/>
        <v>186.81617063819868</v>
      </c>
      <c r="C1997" s="25">
        <f t="shared" si="372"/>
        <v>7.8619941946331773</v>
      </c>
      <c r="D1997" s="26">
        <f t="shared" si="365"/>
        <v>8085.1441738309095</v>
      </c>
      <c r="E1997" s="25">
        <f t="shared" si="366"/>
        <v>0.41243048563641943</v>
      </c>
      <c r="F1997" s="28">
        <f>'Lap 1'!B$8*$C1997*$C1997</f>
        <v>0.30905476358222894</v>
      </c>
      <c r="G1997" s="25">
        <f t="shared" si="367"/>
        <v>0.10270000000000001</v>
      </c>
      <c r="H1997" s="25">
        <f t="shared" si="368"/>
        <v>0</v>
      </c>
      <c r="I1997" s="25">
        <f t="shared" si="369"/>
        <v>3.8297116523381809</v>
      </c>
      <c r="J1997" s="25">
        <f t="shared" si="370"/>
        <v>6.7572205419047515E-4</v>
      </c>
      <c r="K1997" s="25">
        <f t="shared" si="373"/>
        <v>8.5534437239300647E-4</v>
      </c>
      <c r="L1997" s="25">
        <f t="shared" si="371"/>
        <v>0.41243048563641943</v>
      </c>
    </row>
    <row r="1998" spans="1:12" x14ac:dyDescent="0.2">
      <c r="A1998" s="27">
        <f t="shared" si="374"/>
        <v>27.650000000000258</v>
      </c>
      <c r="B1998" s="25">
        <f t="shared" si="375"/>
        <v>186.81617063819868</v>
      </c>
      <c r="C1998" s="25">
        <f t="shared" si="372"/>
        <v>7.8619941946331773</v>
      </c>
      <c r="D1998" s="26">
        <f t="shared" si="365"/>
        <v>8085.1441738309095</v>
      </c>
      <c r="E1998" s="25">
        <f t="shared" si="366"/>
        <v>0.41243048563641943</v>
      </c>
      <c r="F1998" s="28">
        <f>'Lap 1'!B$8*$C1998*$C1998</f>
        <v>0.30905476358222894</v>
      </c>
      <c r="G1998" s="25">
        <f t="shared" si="367"/>
        <v>0.10270000000000001</v>
      </c>
      <c r="H1998" s="25">
        <f t="shared" si="368"/>
        <v>0</v>
      </c>
      <c r="I1998" s="25">
        <f t="shared" si="369"/>
        <v>3.8297116523381809</v>
      </c>
      <c r="J1998" s="25">
        <f t="shared" si="370"/>
        <v>6.7572205419047515E-4</v>
      </c>
      <c r="K1998" s="25">
        <f t="shared" si="373"/>
        <v>8.5534437239300647E-4</v>
      </c>
      <c r="L1998" s="25">
        <f t="shared" si="371"/>
        <v>0.41243048563641943</v>
      </c>
    </row>
    <row r="1999" spans="1:12" x14ac:dyDescent="0.2">
      <c r="A1999" s="27">
        <f t="shared" si="374"/>
        <v>27.650000000000258</v>
      </c>
      <c r="B1999" s="25">
        <f t="shared" si="375"/>
        <v>186.81617063819868</v>
      </c>
      <c r="C1999" s="25">
        <f t="shared" si="372"/>
        <v>7.8619941946331773</v>
      </c>
      <c r="D1999" s="26">
        <f t="shared" si="365"/>
        <v>8085.1441738309095</v>
      </c>
      <c r="E1999" s="25">
        <f t="shared" si="366"/>
        <v>0.41243048563641943</v>
      </c>
      <c r="F1999" s="28">
        <f>'Lap 1'!B$8*$C1999*$C1999</f>
        <v>0.30905476358222894</v>
      </c>
      <c r="G1999" s="25">
        <f t="shared" si="367"/>
        <v>0.10270000000000001</v>
      </c>
      <c r="H1999" s="25">
        <f t="shared" si="368"/>
        <v>0</v>
      </c>
      <c r="I1999" s="25">
        <f t="shared" si="369"/>
        <v>3.8297116523381809</v>
      </c>
      <c r="J1999" s="25">
        <f t="shared" si="370"/>
        <v>6.7572205419047515E-4</v>
      </c>
      <c r="K1999" s="25">
        <f t="shared" si="373"/>
        <v>8.5534437239300647E-4</v>
      </c>
      <c r="L1999" s="25">
        <f t="shared" si="371"/>
        <v>0.41243048563641943</v>
      </c>
    </row>
    <row r="2000" spans="1:12" x14ac:dyDescent="0.2">
      <c r="A2000" s="27">
        <f t="shared" si="374"/>
        <v>27.650000000000258</v>
      </c>
      <c r="B2000" s="25">
        <f t="shared" si="375"/>
        <v>186.81617063819868</v>
      </c>
      <c r="C2000" s="25">
        <f t="shared" si="372"/>
        <v>7.8619941946331773</v>
      </c>
      <c r="D2000" s="26">
        <f t="shared" si="365"/>
        <v>8085.1441738309095</v>
      </c>
      <c r="E2000" s="25">
        <f t="shared" si="366"/>
        <v>0.41243048563641943</v>
      </c>
      <c r="F2000" s="28">
        <f>'Lap 1'!B$8*$C2000*$C2000</f>
        <v>0.30905476358222894</v>
      </c>
      <c r="G2000" s="25">
        <f t="shared" si="367"/>
        <v>0.10270000000000001</v>
      </c>
      <c r="H2000" s="25">
        <f t="shared" si="368"/>
        <v>0</v>
      </c>
      <c r="I2000" s="25">
        <f t="shared" si="369"/>
        <v>3.8297116523381809</v>
      </c>
      <c r="J2000" s="25">
        <f t="shared" si="370"/>
        <v>6.7572205419047515E-4</v>
      </c>
      <c r="K2000" s="25">
        <f t="shared" si="373"/>
        <v>8.5534437239300647E-4</v>
      </c>
      <c r="L2000" s="25">
        <f t="shared" si="371"/>
        <v>0.41243048563641943</v>
      </c>
    </row>
    <row r="2001" spans="1:12" x14ac:dyDescent="0.2">
      <c r="A2001" s="27">
        <f t="shared" si="374"/>
        <v>27.650000000000258</v>
      </c>
      <c r="B2001" s="25">
        <f t="shared" si="375"/>
        <v>186.81617063819868</v>
      </c>
      <c r="C2001" s="25">
        <f t="shared" si="372"/>
        <v>7.8619941946331773</v>
      </c>
      <c r="D2001" s="26">
        <f t="shared" si="365"/>
        <v>8085.1441738309095</v>
      </c>
      <c r="E2001" s="25">
        <f t="shared" si="366"/>
        <v>0.41243048563641943</v>
      </c>
      <c r="F2001" s="28">
        <f>'Lap 1'!B$8*$C2001*$C2001</f>
        <v>0.30905476358222894</v>
      </c>
      <c r="G2001" s="25">
        <f t="shared" si="367"/>
        <v>0.10270000000000001</v>
      </c>
      <c r="H2001" s="25">
        <f t="shared" si="368"/>
        <v>0</v>
      </c>
      <c r="I2001" s="25">
        <f t="shared" si="369"/>
        <v>3.8297116523381809</v>
      </c>
      <c r="J2001" s="25">
        <f t="shared" si="370"/>
        <v>6.7572205419047515E-4</v>
      </c>
      <c r="K2001" s="25">
        <f t="shared" si="373"/>
        <v>8.5534437239300647E-4</v>
      </c>
      <c r="L2001" s="25">
        <f t="shared" si="371"/>
        <v>0.41243048563641943</v>
      </c>
    </row>
    <row r="2002" spans="1:12" x14ac:dyDescent="0.2">
      <c r="A2002" s="27">
        <f t="shared" si="374"/>
        <v>27.650000000000258</v>
      </c>
      <c r="B2002" s="25">
        <f t="shared" si="375"/>
        <v>186.81617063819868</v>
      </c>
      <c r="C2002" s="25">
        <f t="shared" si="372"/>
        <v>7.8619941946331773</v>
      </c>
      <c r="D2002" s="26">
        <f t="shared" si="365"/>
        <v>8085.1441738309095</v>
      </c>
      <c r="E2002" s="25">
        <f t="shared" si="366"/>
        <v>0.41243048563641943</v>
      </c>
      <c r="F2002" s="28">
        <f>'Lap 1'!B$8*$C2002*$C2002</f>
        <v>0.30905476358222894</v>
      </c>
      <c r="G2002" s="25">
        <f t="shared" si="367"/>
        <v>0.10270000000000001</v>
      </c>
      <c r="H2002" s="25">
        <f t="shared" si="368"/>
        <v>0</v>
      </c>
      <c r="I2002" s="25">
        <f t="shared" si="369"/>
        <v>3.8297116523381809</v>
      </c>
      <c r="J2002" s="25">
        <f t="shared" si="370"/>
        <v>6.7572205419047515E-4</v>
      </c>
      <c r="K2002" s="25">
        <f t="shared" si="373"/>
        <v>8.5534437239300647E-4</v>
      </c>
      <c r="L2002" s="25">
        <f t="shared" si="371"/>
        <v>0.41243048563641943</v>
      </c>
    </row>
    <row r="2003" spans="1:12" x14ac:dyDescent="0.2">
      <c r="A2003" s="27">
        <f t="shared" si="374"/>
        <v>27.650000000000258</v>
      </c>
      <c r="B2003" s="25">
        <f t="shared" si="375"/>
        <v>186.81617063819868</v>
      </c>
      <c r="C2003" s="25">
        <f t="shared" si="372"/>
        <v>7.8619941946331773</v>
      </c>
      <c r="D2003" s="26">
        <f t="shared" si="365"/>
        <v>8085.1441738309095</v>
      </c>
      <c r="E2003" s="25">
        <f t="shared" si="366"/>
        <v>0.41243048563641943</v>
      </c>
      <c r="F2003" s="28">
        <f>'Lap 1'!B$8*$C2003*$C2003</f>
        <v>0.30905476358222894</v>
      </c>
      <c r="G2003" s="25">
        <f t="shared" si="367"/>
        <v>0.10270000000000001</v>
      </c>
      <c r="H2003" s="25">
        <f t="shared" si="368"/>
        <v>0</v>
      </c>
      <c r="I2003" s="25">
        <f t="shared" si="369"/>
        <v>3.8297116523381809</v>
      </c>
      <c r="J2003" s="25">
        <f t="shared" si="370"/>
        <v>6.7572205419047515E-4</v>
      </c>
      <c r="K2003" s="25">
        <f t="shared" si="373"/>
        <v>8.5534437239300647E-4</v>
      </c>
      <c r="L2003" s="25">
        <f t="shared" si="371"/>
        <v>0.41243048563641943</v>
      </c>
    </row>
    <row r="2004" spans="1:12" x14ac:dyDescent="0.2">
      <c r="A2004" s="27">
        <f t="shared" si="374"/>
        <v>27.650000000000258</v>
      </c>
      <c r="B2004" s="25">
        <f t="shared" si="375"/>
        <v>186.81617063819868</v>
      </c>
      <c r="C2004" s="25">
        <f t="shared" si="372"/>
        <v>7.8619941946331773</v>
      </c>
      <c r="D2004" s="26">
        <f t="shared" si="365"/>
        <v>8085.1441738309095</v>
      </c>
      <c r="E2004" s="25">
        <f t="shared" si="366"/>
        <v>0.41243048563641943</v>
      </c>
      <c r="F2004" s="28">
        <f>'Lap 1'!B$8*$C2004*$C2004</f>
        <v>0.30905476358222894</v>
      </c>
      <c r="G2004" s="25">
        <f t="shared" si="367"/>
        <v>0.10270000000000001</v>
      </c>
      <c r="H2004" s="25">
        <f t="shared" si="368"/>
        <v>0</v>
      </c>
      <c r="I2004" s="25">
        <f t="shared" si="369"/>
        <v>3.8297116523381809</v>
      </c>
      <c r="J2004" s="25">
        <f t="shared" si="370"/>
        <v>6.7572205419047515E-4</v>
      </c>
      <c r="K2004" s="25">
        <f t="shared" si="373"/>
        <v>8.5534437239300647E-4</v>
      </c>
      <c r="L2004" s="25">
        <f t="shared" si="371"/>
        <v>0.41243048563641943</v>
      </c>
    </row>
    <row r="2005" spans="1:12" x14ac:dyDescent="0.2">
      <c r="A2005" s="27">
        <f t="shared" si="374"/>
        <v>27.650000000000258</v>
      </c>
      <c r="B2005" s="25">
        <f t="shared" si="375"/>
        <v>186.81617063819868</v>
      </c>
      <c r="C2005" s="25">
        <f t="shared" si="372"/>
        <v>7.8619941946331773</v>
      </c>
      <c r="D2005" s="26">
        <f t="shared" si="365"/>
        <v>8085.1441738309095</v>
      </c>
      <c r="E2005" s="25">
        <f t="shared" si="366"/>
        <v>0.41243048563641943</v>
      </c>
      <c r="F2005" s="28">
        <f>'Lap 1'!B$8*$C2005*$C2005</f>
        <v>0.30905476358222894</v>
      </c>
      <c r="G2005" s="25">
        <f t="shared" si="367"/>
        <v>0.10270000000000001</v>
      </c>
      <c r="H2005" s="25">
        <f t="shared" si="368"/>
        <v>0</v>
      </c>
      <c r="I2005" s="25">
        <f t="shared" si="369"/>
        <v>3.8297116523381809</v>
      </c>
      <c r="J2005" s="25">
        <f t="shared" si="370"/>
        <v>6.7572205419047515E-4</v>
      </c>
      <c r="K2005" s="25">
        <f t="shared" si="373"/>
        <v>8.5534437239300647E-4</v>
      </c>
      <c r="L2005" s="25">
        <f t="shared" si="371"/>
        <v>0.41243048563641943</v>
      </c>
    </row>
    <row r="2006" spans="1:12" x14ac:dyDescent="0.2">
      <c r="A2006" s="27">
        <f t="shared" si="374"/>
        <v>27.650000000000258</v>
      </c>
      <c r="B2006" s="25">
        <f t="shared" si="375"/>
        <v>186.81617063819868</v>
      </c>
      <c r="C2006" s="25">
        <f t="shared" si="372"/>
        <v>7.8619941946331773</v>
      </c>
      <c r="D2006" s="26">
        <f t="shared" si="365"/>
        <v>8085.1441738309095</v>
      </c>
      <c r="E2006" s="25">
        <f t="shared" si="366"/>
        <v>0.41243048563641943</v>
      </c>
      <c r="F2006" s="28">
        <f>'Lap 1'!B$8*$C2006*$C2006</f>
        <v>0.30905476358222894</v>
      </c>
      <c r="G2006" s="25">
        <f t="shared" si="367"/>
        <v>0.10270000000000001</v>
      </c>
      <c r="H2006" s="25">
        <f t="shared" si="368"/>
        <v>0</v>
      </c>
      <c r="I2006" s="25">
        <f t="shared" si="369"/>
        <v>3.8297116523381809</v>
      </c>
      <c r="J2006" s="25">
        <f t="shared" si="370"/>
        <v>6.7572205419047515E-4</v>
      </c>
      <c r="K2006" s="25">
        <f t="shared" si="373"/>
        <v>8.5534437239300647E-4</v>
      </c>
      <c r="L2006" s="25">
        <f t="shared" si="371"/>
        <v>0.41243048563641943</v>
      </c>
    </row>
    <row r="2007" spans="1:12" x14ac:dyDescent="0.2">
      <c r="A2007" s="27">
        <f t="shared" si="374"/>
        <v>27.650000000000258</v>
      </c>
      <c r="B2007" s="25">
        <f t="shared" si="375"/>
        <v>186.81617063819868</v>
      </c>
      <c r="C2007" s="25">
        <f t="shared" si="372"/>
        <v>7.8619941946331773</v>
      </c>
      <c r="D2007" s="26">
        <f t="shared" si="365"/>
        <v>8085.1441738309095</v>
      </c>
      <c r="E2007" s="25">
        <f t="shared" si="366"/>
        <v>0.41243048563641943</v>
      </c>
      <c r="F2007" s="28">
        <f>'Lap 1'!B$8*$C2007*$C2007</f>
        <v>0.30905476358222894</v>
      </c>
      <c r="G2007" s="25">
        <f t="shared" si="367"/>
        <v>0.10270000000000001</v>
      </c>
      <c r="H2007" s="25">
        <f t="shared" si="368"/>
        <v>0</v>
      </c>
      <c r="I2007" s="25">
        <f t="shared" si="369"/>
        <v>3.8297116523381809</v>
      </c>
      <c r="J2007" s="25">
        <f t="shared" si="370"/>
        <v>6.7572205419047515E-4</v>
      </c>
      <c r="K2007" s="25">
        <f t="shared" si="373"/>
        <v>8.5534437239300647E-4</v>
      </c>
      <c r="L2007" s="25">
        <f t="shared" si="371"/>
        <v>0.41243048563641943</v>
      </c>
    </row>
    <row r="2008" spans="1:12" x14ac:dyDescent="0.2">
      <c r="A2008" s="27">
        <f t="shared" si="374"/>
        <v>27.650000000000258</v>
      </c>
      <c r="B2008" s="25">
        <f t="shared" si="375"/>
        <v>186.81617063819868</v>
      </c>
      <c r="C2008" s="25">
        <f t="shared" si="372"/>
        <v>7.8619941946331773</v>
      </c>
      <c r="D2008" s="26">
        <f t="shared" si="365"/>
        <v>8085.1441738309095</v>
      </c>
      <c r="E2008" s="25">
        <f t="shared" si="366"/>
        <v>0.41243048563641943</v>
      </c>
      <c r="F2008" s="28">
        <f>'Lap 1'!B$8*$C2008*$C2008</f>
        <v>0.30905476358222894</v>
      </c>
      <c r="G2008" s="25">
        <f t="shared" si="367"/>
        <v>0.10270000000000001</v>
      </c>
      <c r="H2008" s="25">
        <f t="shared" si="368"/>
        <v>0</v>
      </c>
      <c r="I2008" s="25">
        <f t="shared" si="369"/>
        <v>3.8297116523381809</v>
      </c>
      <c r="J2008" s="25">
        <f t="shared" si="370"/>
        <v>6.7572205419047515E-4</v>
      </c>
      <c r="K2008" s="25">
        <f t="shared" si="373"/>
        <v>8.5534437239300647E-4</v>
      </c>
      <c r="L2008" s="25">
        <f t="shared" si="371"/>
        <v>0.41243048563641943</v>
      </c>
    </row>
    <row r="2009" spans="1:12" x14ac:dyDescent="0.2">
      <c r="A2009" s="27">
        <f t="shared" si="374"/>
        <v>27.650000000000258</v>
      </c>
      <c r="B2009" s="25">
        <f t="shared" si="375"/>
        <v>186.81617063819868</v>
      </c>
      <c r="C2009" s="25">
        <f t="shared" si="372"/>
        <v>7.8619941946331773</v>
      </c>
      <c r="D2009" s="26">
        <f t="shared" si="365"/>
        <v>8085.1441738309095</v>
      </c>
      <c r="E2009" s="25">
        <f t="shared" si="366"/>
        <v>0.41243048563641943</v>
      </c>
      <c r="F2009" s="28">
        <f>'Lap 1'!B$8*$C2009*$C2009</f>
        <v>0.30905476358222894</v>
      </c>
      <c r="G2009" s="25">
        <f t="shared" si="367"/>
        <v>0.10270000000000001</v>
      </c>
      <c r="H2009" s="25">
        <f t="shared" si="368"/>
        <v>0</v>
      </c>
      <c r="I2009" s="25">
        <f t="shared" si="369"/>
        <v>3.8297116523381809</v>
      </c>
      <c r="J2009" s="25">
        <f t="shared" si="370"/>
        <v>6.7572205419047515E-4</v>
      </c>
      <c r="K2009" s="25">
        <f t="shared" si="373"/>
        <v>8.5534437239300647E-4</v>
      </c>
      <c r="L2009" s="25">
        <f t="shared" si="371"/>
        <v>0.41243048563641943</v>
      </c>
    </row>
    <row r="2010" spans="1:12" x14ac:dyDescent="0.2">
      <c r="A2010" s="27">
        <f t="shared" si="374"/>
        <v>27.650000000000258</v>
      </c>
      <c r="B2010" s="25">
        <f t="shared" si="375"/>
        <v>186.81617063819868</v>
      </c>
      <c r="C2010" s="25">
        <f t="shared" si="372"/>
        <v>7.8619941946331773</v>
      </c>
      <c r="D2010" s="26">
        <f t="shared" si="365"/>
        <v>8085.1441738309095</v>
      </c>
      <c r="E2010" s="25">
        <f t="shared" si="366"/>
        <v>0.41243048563641943</v>
      </c>
      <c r="F2010" s="28">
        <f>'Lap 1'!B$8*$C2010*$C2010</f>
        <v>0.30905476358222894</v>
      </c>
      <c r="G2010" s="25">
        <f t="shared" si="367"/>
        <v>0.10270000000000001</v>
      </c>
      <c r="H2010" s="25">
        <f t="shared" si="368"/>
        <v>0</v>
      </c>
      <c r="I2010" s="25">
        <f t="shared" si="369"/>
        <v>3.8297116523381809</v>
      </c>
      <c r="J2010" s="25">
        <f t="shared" si="370"/>
        <v>6.7572205419047515E-4</v>
      </c>
      <c r="K2010" s="25">
        <f t="shared" si="373"/>
        <v>8.5534437239300647E-4</v>
      </c>
      <c r="L2010" s="25">
        <f t="shared" si="371"/>
        <v>0.41243048563641943</v>
      </c>
    </row>
    <row r="2011" spans="1:12" x14ac:dyDescent="0.2">
      <c r="A2011" s="27">
        <f t="shared" si="374"/>
        <v>27.650000000000258</v>
      </c>
      <c r="B2011" s="25">
        <f t="shared" si="375"/>
        <v>186.81617063819868</v>
      </c>
      <c r="C2011" s="25">
        <f t="shared" si="372"/>
        <v>7.8619941946331773</v>
      </c>
      <c r="D2011" s="26">
        <f t="shared" si="365"/>
        <v>8085.1441738309095</v>
      </c>
      <c r="E2011" s="25">
        <f t="shared" si="366"/>
        <v>0.41243048563641943</v>
      </c>
      <c r="F2011" s="28">
        <f>'Lap 1'!B$8*$C2011*$C2011</f>
        <v>0.30905476358222894</v>
      </c>
      <c r="G2011" s="25">
        <f t="shared" si="367"/>
        <v>0.10270000000000001</v>
      </c>
      <c r="H2011" s="25">
        <f t="shared" si="368"/>
        <v>0</v>
      </c>
      <c r="I2011" s="25">
        <f t="shared" si="369"/>
        <v>3.8297116523381809</v>
      </c>
      <c r="J2011" s="25">
        <f t="shared" si="370"/>
        <v>6.7572205419047515E-4</v>
      </c>
      <c r="K2011" s="25">
        <f t="shared" si="373"/>
        <v>8.5534437239300647E-4</v>
      </c>
      <c r="L2011" s="25">
        <f t="shared" si="371"/>
        <v>0.41243048563641943</v>
      </c>
    </row>
    <row r="2012" spans="1:12" x14ac:dyDescent="0.2">
      <c r="A2012" s="27">
        <f t="shared" si="374"/>
        <v>27.650000000000258</v>
      </c>
      <c r="B2012" s="25">
        <f t="shared" si="375"/>
        <v>186.81617063819868</v>
      </c>
      <c r="C2012" s="25">
        <f t="shared" si="372"/>
        <v>7.8619941946331773</v>
      </c>
      <c r="D2012" s="26">
        <f t="shared" si="365"/>
        <v>8085.1441738309095</v>
      </c>
      <c r="E2012" s="25">
        <f t="shared" si="366"/>
        <v>0.41243048563641943</v>
      </c>
      <c r="F2012" s="28">
        <f>'Lap 1'!B$8*$C2012*$C2012</f>
        <v>0.30905476358222894</v>
      </c>
      <c r="G2012" s="25">
        <f t="shared" si="367"/>
        <v>0.10270000000000001</v>
      </c>
      <c r="H2012" s="25">
        <f t="shared" si="368"/>
        <v>0</v>
      </c>
      <c r="I2012" s="25">
        <f t="shared" si="369"/>
        <v>3.8297116523381809</v>
      </c>
      <c r="J2012" s="25">
        <f t="shared" si="370"/>
        <v>6.7572205419047515E-4</v>
      </c>
      <c r="K2012" s="25">
        <f t="shared" si="373"/>
        <v>8.5534437239300647E-4</v>
      </c>
      <c r="L2012" s="25">
        <f t="shared" si="371"/>
        <v>0.41243048563641943</v>
      </c>
    </row>
    <row r="2013" spans="1:12" x14ac:dyDescent="0.2">
      <c r="A2013" s="27">
        <f t="shared" si="374"/>
        <v>27.650000000000258</v>
      </c>
      <c r="B2013" s="25">
        <f t="shared" si="375"/>
        <v>186.81617063819868</v>
      </c>
      <c r="C2013" s="25">
        <f t="shared" si="372"/>
        <v>7.8619941946331773</v>
      </c>
      <c r="D2013" s="26">
        <f t="shared" si="365"/>
        <v>8085.1441738309095</v>
      </c>
      <c r="E2013" s="25">
        <f t="shared" si="366"/>
        <v>0.41243048563641943</v>
      </c>
      <c r="F2013" s="28">
        <f>'Lap 1'!B$8*$C2013*$C2013</f>
        <v>0.30905476358222894</v>
      </c>
      <c r="G2013" s="25">
        <f t="shared" si="367"/>
        <v>0.10270000000000001</v>
      </c>
      <c r="H2013" s="25">
        <f t="shared" si="368"/>
        <v>0</v>
      </c>
      <c r="I2013" s="25">
        <f t="shared" si="369"/>
        <v>3.8297116523381809</v>
      </c>
      <c r="J2013" s="25">
        <f t="shared" si="370"/>
        <v>6.7572205419047515E-4</v>
      </c>
      <c r="K2013" s="25">
        <f t="shared" si="373"/>
        <v>8.5534437239300647E-4</v>
      </c>
      <c r="L2013" s="25">
        <f t="shared" si="371"/>
        <v>0.41243048563641943</v>
      </c>
    </row>
    <row r="2014" spans="1:12" x14ac:dyDescent="0.2">
      <c r="A2014" s="27">
        <f t="shared" si="374"/>
        <v>27.650000000000258</v>
      </c>
      <c r="B2014" s="25">
        <f t="shared" si="375"/>
        <v>186.81617063819868</v>
      </c>
      <c r="C2014" s="25">
        <f t="shared" si="372"/>
        <v>7.8619941946331773</v>
      </c>
      <c r="D2014" s="26">
        <f t="shared" si="365"/>
        <v>8085.1441738309095</v>
      </c>
      <c r="E2014" s="25">
        <f t="shared" si="366"/>
        <v>0.41243048563641943</v>
      </c>
      <c r="F2014" s="28">
        <f>'Lap 1'!B$8*$C2014*$C2014</f>
        <v>0.30905476358222894</v>
      </c>
      <c r="G2014" s="25">
        <f t="shared" si="367"/>
        <v>0.10270000000000001</v>
      </c>
      <c r="H2014" s="25">
        <f t="shared" si="368"/>
        <v>0</v>
      </c>
      <c r="I2014" s="25">
        <f t="shared" si="369"/>
        <v>3.8297116523381809</v>
      </c>
      <c r="J2014" s="25">
        <f t="shared" si="370"/>
        <v>6.7572205419047515E-4</v>
      </c>
      <c r="K2014" s="25">
        <f t="shared" si="373"/>
        <v>8.5534437239300647E-4</v>
      </c>
      <c r="L2014" s="25">
        <f t="shared" si="371"/>
        <v>0.41243048563641943</v>
      </c>
    </row>
    <row r="2015" spans="1:12" x14ac:dyDescent="0.2">
      <c r="A2015" s="27">
        <f t="shared" si="374"/>
        <v>27.650000000000258</v>
      </c>
      <c r="B2015" s="25">
        <f t="shared" si="375"/>
        <v>186.81617063819868</v>
      </c>
      <c r="C2015" s="25">
        <f t="shared" si="372"/>
        <v>7.8619941946331773</v>
      </c>
      <c r="D2015" s="26">
        <f t="shared" si="365"/>
        <v>8085.1441738309095</v>
      </c>
      <c r="E2015" s="25">
        <f t="shared" si="366"/>
        <v>0.41243048563641943</v>
      </c>
      <c r="F2015" s="28">
        <f>'Lap 1'!B$8*$C2015*$C2015</f>
        <v>0.30905476358222894</v>
      </c>
      <c r="G2015" s="25">
        <f t="shared" si="367"/>
        <v>0.10270000000000001</v>
      </c>
      <c r="H2015" s="25">
        <f t="shared" si="368"/>
        <v>0</v>
      </c>
      <c r="I2015" s="25">
        <f t="shared" si="369"/>
        <v>3.8297116523381809</v>
      </c>
      <c r="J2015" s="25">
        <f t="shared" si="370"/>
        <v>6.7572205419047515E-4</v>
      </c>
      <c r="K2015" s="25">
        <f t="shared" si="373"/>
        <v>8.5534437239300647E-4</v>
      </c>
      <c r="L2015" s="25">
        <f t="shared" si="371"/>
        <v>0.41243048563641943</v>
      </c>
    </row>
    <row r="2016" spans="1:12" x14ac:dyDescent="0.2">
      <c r="A2016" s="27">
        <f t="shared" si="374"/>
        <v>27.650000000000258</v>
      </c>
      <c r="B2016" s="25">
        <f t="shared" si="375"/>
        <v>186.81617063819868</v>
      </c>
      <c r="C2016" s="25">
        <f t="shared" si="372"/>
        <v>7.8619941946331773</v>
      </c>
      <c r="D2016" s="26">
        <f t="shared" si="365"/>
        <v>8085.1441738309095</v>
      </c>
      <c r="E2016" s="25">
        <f t="shared" si="366"/>
        <v>0.41243048563641943</v>
      </c>
      <c r="F2016" s="28">
        <f>'Lap 1'!B$8*$C2016*$C2016</f>
        <v>0.30905476358222894</v>
      </c>
      <c r="G2016" s="25">
        <f t="shared" si="367"/>
        <v>0.10270000000000001</v>
      </c>
      <c r="H2016" s="25">
        <f t="shared" si="368"/>
        <v>0</v>
      </c>
      <c r="I2016" s="25">
        <f t="shared" si="369"/>
        <v>3.8297116523381809</v>
      </c>
      <c r="J2016" s="25">
        <f t="shared" si="370"/>
        <v>6.7572205419047515E-4</v>
      </c>
      <c r="K2016" s="25">
        <f t="shared" si="373"/>
        <v>8.5534437239300647E-4</v>
      </c>
      <c r="L2016" s="25">
        <f t="shared" si="371"/>
        <v>0.41243048563641943</v>
      </c>
    </row>
    <row r="2017" spans="1:12" x14ac:dyDescent="0.2">
      <c r="A2017" s="27">
        <f t="shared" si="374"/>
        <v>27.650000000000258</v>
      </c>
      <c r="B2017" s="25">
        <f t="shared" si="375"/>
        <v>186.81617063819868</v>
      </c>
      <c r="C2017" s="25">
        <f t="shared" si="372"/>
        <v>7.8619941946331773</v>
      </c>
      <c r="D2017" s="26">
        <f t="shared" ref="D2017:D2080" si="376">$C2017/(3.1416*$D$6)*($D$7/$B$11)*60000</f>
        <v>8085.1441738309095</v>
      </c>
      <c r="E2017" s="25">
        <f t="shared" ref="E2017:E2080" si="377">$I2017*2/$D$6*($D$7/$B$11)</f>
        <v>0.41243048563641943</v>
      </c>
      <c r="F2017" s="28">
        <f>'Lap 1'!B$8*$C2017*$C2017</f>
        <v>0.30905476358222894</v>
      </c>
      <c r="G2017" s="25">
        <f t="shared" ref="G2017:G2080" si="378">IF(OR(AND(B2016&gt;14,B2016&lt;37),AND(B2016&gt;49,B2016&lt;72)),$D$8*(($F$4/1000)*C2016*C2016)/5+IF($B$12="Yes",$D$9,$D$10)*($F$4/1000)+IF($B$13="Yes",0,$D$11*($F$4/1000)),IF($B$12="Yes",$D$9,$D$10)*($F$4/1000))</f>
        <v>0.10270000000000001</v>
      </c>
      <c r="H2017" s="25">
        <f t="shared" ref="H2017:H2080" si="379">IF(B2017&lt;6.7,0.445/8.5*($F$4/1000)*9.81,IF(AND(B2017&gt;=6.7,B2017&lt;=76.72),0,IF(AND(B2017&gt;76.2,B2017&lt;84.92),0.445/8.5*($F$4/1000)*-9.81,IF(AND(B2017&gt;=84.92,B2017&lt;=84.92),0,IF(AND(B2017&gt;84.92,B2017&lt;92.12),0.445/8.5*($F$4/1000)*9.81,IF(B2017&gt;=92.12,0))))))</f>
        <v>0</v>
      </c>
      <c r="I2017" s="25">
        <f t="shared" ref="I2017:I2080" si="380">IF($D2017&lt;=$B$17,$C$17-$D$17*$D2017,IF($D2017&lt;=$B$18,$C$18-$D$18*($D2017-$B$17),IF($D2017&lt;=$B$19,$C$19-$D$19*($D2017-$B$18),IF($D2017&gt;=$B$19+1,0))))</f>
        <v>3.8297116523381809</v>
      </c>
      <c r="J2017" s="25">
        <f t="shared" ref="J2017:J2080" si="381">$L2017+$H2017-$F2017-$G2017</f>
        <v>6.7572205419047515E-4</v>
      </c>
      <c r="K2017" s="25">
        <f t="shared" si="373"/>
        <v>8.5534437239300647E-4</v>
      </c>
      <c r="L2017" s="25">
        <f t="shared" ref="L2017:L2080" si="382">IF($B$12="Yes",IF(E2017&gt;=$D$12*($F$4/1000),$D$12*($F$4/1000),E2017),IF(E2017&gt;=$D$13*($F$4/1000),$D$13*($F$4/1000),E2017))</f>
        <v>0.41243048563641943</v>
      </c>
    </row>
    <row r="2018" spans="1:12" x14ac:dyDescent="0.2">
      <c r="A2018" s="27">
        <f t="shared" si="374"/>
        <v>27.650000000000258</v>
      </c>
      <c r="B2018" s="25">
        <f t="shared" si="375"/>
        <v>186.81617063819868</v>
      </c>
      <c r="C2018" s="25">
        <f t="shared" ref="C2018:C2081" si="383">SQRT($C2017*$C2017+2*$K2017*($B2018-$B2017))</f>
        <v>7.8619941946331773</v>
      </c>
      <c r="D2018" s="26">
        <f t="shared" si="376"/>
        <v>8085.1441738309095</v>
      </c>
      <c r="E2018" s="25">
        <f t="shared" si="377"/>
        <v>0.41243048563641943</v>
      </c>
      <c r="F2018" s="28">
        <f>'Lap 1'!B$8*$C2018*$C2018</f>
        <v>0.30905476358222894</v>
      </c>
      <c r="G2018" s="25">
        <f t="shared" si="378"/>
        <v>0.10270000000000001</v>
      </c>
      <c r="H2018" s="25">
        <f t="shared" si="379"/>
        <v>0</v>
      </c>
      <c r="I2018" s="25">
        <f t="shared" si="380"/>
        <v>3.8297116523381809</v>
      </c>
      <c r="J2018" s="25">
        <f t="shared" si="381"/>
        <v>6.7572205419047515E-4</v>
      </c>
      <c r="K2018" s="25">
        <f t="shared" ref="K2018:K2081" si="384">$J2018/($F$4/1000)</f>
        <v>8.5534437239300647E-4</v>
      </c>
      <c r="L2018" s="25">
        <f t="shared" si="382"/>
        <v>0.41243048563641943</v>
      </c>
    </row>
    <row r="2019" spans="1:12" x14ac:dyDescent="0.2">
      <c r="A2019" s="27">
        <f t="shared" si="374"/>
        <v>27.650000000000258</v>
      </c>
      <c r="B2019" s="25">
        <f t="shared" si="375"/>
        <v>186.81617063819868</v>
      </c>
      <c r="C2019" s="25">
        <f t="shared" si="383"/>
        <v>7.8619941946331773</v>
      </c>
      <c r="D2019" s="26">
        <f t="shared" si="376"/>
        <v>8085.1441738309095</v>
      </c>
      <c r="E2019" s="25">
        <f t="shared" si="377"/>
        <v>0.41243048563641943</v>
      </c>
      <c r="F2019" s="28">
        <f>'Lap 1'!B$8*$C2019*$C2019</f>
        <v>0.30905476358222894</v>
      </c>
      <c r="G2019" s="25">
        <f t="shared" si="378"/>
        <v>0.10270000000000001</v>
      </c>
      <c r="H2019" s="25">
        <f t="shared" si="379"/>
        <v>0</v>
      </c>
      <c r="I2019" s="25">
        <f t="shared" si="380"/>
        <v>3.8297116523381809</v>
      </c>
      <c r="J2019" s="25">
        <f t="shared" si="381"/>
        <v>6.7572205419047515E-4</v>
      </c>
      <c r="K2019" s="25">
        <f t="shared" si="384"/>
        <v>8.5534437239300647E-4</v>
      </c>
      <c r="L2019" s="25">
        <f t="shared" si="382"/>
        <v>0.41243048563641943</v>
      </c>
    </row>
    <row r="2020" spans="1:12" x14ac:dyDescent="0.2">
      <c r="A2020" s="27">
        <f t="shared" si="374"/>
        <v>27.650000000000258</v>
      </c>
      <c r="B2020" s="25">
        <f t="shared" si="375"/>
        <v>186.81617063819868</v>
      </c>
      <c r="C2020" s="25">
        <f t="shared" si="383"/>
        <v>7.8619941946331773</v>
      </c>
      <c r="D2020" s="26">
        <f t="shared" si="376"/>
        <v>8085.1441738309095</v>
      </c>
      <c r="E2020" s="25">
        <f t="shared" si="377"/>
        <v>0.41243048563641943</v>
      </c>
      <c r="F2020" s="28">
        <f>'Lap 1'!B$8*$C2020*$C2020</f>
        <v>0.30905476358222894</v>
      </c>
      <c r="G2020" s="25">
        <f t="shared" si="378"/>
        <v>0.10270000000000001</v>
      </c>
      <c r="H2020" s="25">
        <f t="shared" si="379"/>
        <v>0</v>
      </c>
      <c r="I2020" s="25">
        <f t="shared" si="380"/>
        <v>3.8297116523381809</v>
      </c>
      <c r="J2020" s="25">
        <f t="shared" si="381"/>
        <v>6.7572205419047515E-4</v>
      </c>
      <c r="K2020" s="25">
        <f t="shared" si="384"/>
        <v>8.5534437239300647E-4</v>
      </c>
      <c r="L2020" s="25">
        <f t="shared" si="382"/>
        <v>0.41243048563641943</v>
      </c>
    </row>
    <row r="2021" spans="1:12" x14ac:dyDescent="0.2">
      <c r="A2021" s="27">
        <f t="shared" ref="A2021:A2084" si="385">IF($B2020&gt;=186.45,A2020,A2020+0.05)</f>
        <v>27.650000000000258</v>
      </c>
      <c r="B2021" s="25">
        <f t="shared" ref="B2021:B2084" si="386">IF(B2020&gt;186.45,B2020,$B2020+$C2020*0.05+0.5*0.0025*$K2020)</f>
        <v>186.81617063819868</v>
      </c>
      <c r="C2021" s="25">
        <f t="shared" si="383"/>
        <v>7.8619941946331773</v>
      </c>
      <c r="D2021" s="26">
        <f t="shared" si="376"/>
        <v>8085.1441738309095</v>
      </c>
      <c r="E2021" s="25">
        <f t="shared" si="377"/>
        <v>0.41243048563641943</v>
      </c>
      <c r="F2021" s="28">
        <f>'Lap 1'!B$8*$C2021*$C2021</f>
        <v>0.30905476358222894</v>
      </c>
      <c r="G2021" s="25">
        <f t="shared" si="378"/>
        <v>0.10270000000000001</v>
      </c>
      <c r="H2021" s="25">
        <f t="shared" si="379"/>
        <v>0</v>
      </c>
      <c r="I2021" s="25">
        <f t="shared" si="380"/>
        <v>3.8297116523381809</v>
      </c>
      <c r="J2021" s="25">
        <f t="shared" si="381"/>
        <v>6.7572205419047515E-4</v>
      </c>
      <c r="K2021" s="25">
        <f t="shared" si="384"/>
        <v>8.5534437239300647E-4</v>
      </c>
      <c r="L2021" s="25">
        <f t="shared" si="382"/>
        <v>0.41243048563641943</v>
      </c>
    </row>
    <row r="2022" spans="1:12" x14ac:dyDescent="0.2">
      <c r="A2022" s="27">
        <f t="shared" si="385"/>
        <v>27.650000000000258</v>
      </c>
      <c r="B2022" s="25">
        <f t="shared" si="386"/>
        <v>186.81617063819868</v>
      </c>
      <c r="C2022" s="25">
        <f t="shared" si="383"/>
        <v>7.8619941946331773</v>
      </c>
      <c r="D2022" s="26">
        <f t="shared" si="376"/>
        <v>8085.1441738309095</v>
      </c>
      <c r="E2022" s="25">
        <f t="shared" si="377"/>
        <v>0.41243048563641943</v>
      </c>
      <c r="F2022" s="28">
        <f>'Lap 1'!B$8*$C2022*$C2022</f>
        <v>0.30905476358222894</v>
      </c>
      <c r="G2022" s="25">
        <f t="shared" si="378"/>
        <v>0.10270000000000001</v>
      </c>
      <c r="H2022" s="25">
        <f t="shared" si="379"/>
        <v>0</v>
      </c>
      <c r="I2022" s="25">
        <f t="shared" si="380"/>
        <v>3.8297116523381809</v>
      </c>
      <c r="J2022" s="25">
        <f t="shared" si="381"/>
        <v>6.7572205419047515E-4</v>
      </c>
      <c r="K2022" s="25">
        <f t="shared" si="384"/>
        <v>8.5534437239300647E-4</v>
      </c>
      <c r="L2022" s="25">
        <f t="shared" si="382"/>
        <v>0.41243048563641943</v>
      </c>
    </row>
    <row r="2023" spans="1:12" x14ac:dyDescent="0.2">
      <c r="A2023" s="27">
        <f t="shared" si="385"/>
        <v>27.650000000000258</v>
      </c>
      <c r="B2023" s="25">
        <f t="shared" si="386"/>
        <v>186.81617063819868</v>
      </c>
      <c r="C2023" s="25">
        <f t="shared" si="383"/>
        <v>7.8619941946331773</v>
      </c>
      <c r="D2023" s="26">
        <f t="shared" si="376"/>
        <v>8085.1441738309095</v>
      </c>
      <c r="E2023" s="25">
        <f t="shared" si="377"/>
        <v>0.41243048563641943</v>
      </c>
      <c r="F2023" s="28">
        <f>'Lap 1'!B$8*$C2023*$C2023</f>
        <v>0.30905476358222894</v>
      </c>
      <c r="G2023" s="25">
        <f t="shared" si="378"/>
        <v>0.10270000000000001</v>
      </c>
      <c r="H2023" s="25">
        <f t="shared" si="379"/>
        <v>0</v>
      </c>
      <c r="I2023" s="25">
        <f t="shared" si="380"/>
        <v>3.8297116523381809</v>
      </c>
      <c r="J2023" s="25">
        <f t="shared" si="381"/>
        <v>6.7572205419047515E-4</v>
      </c>
      <c r="K2023" s="25">
        <f t="shared" si="384"/>
        <v>8.5534437239300647E-4</v>
      </c>
      <c r="L2023" s="25">
        <f t="shared" si="382"/>
        <v>0.41243048563641943</v>
      </c>
    </row>
    <row r="2024" spans="1:12" x14ac:dyDescent="0.2">
      <c r="A2024" s="27">
        <f t="shared" si="385"/>
        <v>27.650000000000258</v>
      </c>
      <c r="B2024" s="25">
        <f t="shared" si="386"/>
        <v>186.81617063819868</v>
      </c>
      <c r="C2024" s="25">
        <f t="shared" si="383"/>
        <v>7.8619941946331773</v>
      </c>
      <c r="D2024" s="26">
        <f t="shared" si="376"/>
        <v>8085.1441738309095</v>
      </c>
      <c r="E2024" s="25">
        <f t="shared" si="377"/>
        <v>0.41243048563641943</v>
      </c>
      <c r="F2024" s="28">
        <f>'Lap 1'!B$8*$C2024*$C2024</f>
        <v>0.30905476358222894</v>
      </c>
      <c r="G2024" s="25">
        <f t="shared" si="378"/>
        <v>0.10270000000000001</v>
      </c>
      <c r="H2024" s="25">
        <f t="shared" si="379"/>
        <v>0</v>
      </c>
      <c r="I2024" s="25">
        <f t="shared" si="380"/>
        <v>3.8297116523381809</v>
      </c>
      <c r="J2024" s="25">
        <f t="shared" si="381"/>
        <v>6.7572205419047515E-4</v>
      </c>
      <c r="K2024" s="25">
        <f t="shared" si="384"/>
        <v>8.5534437239300647E-4</v>
      </c>
      <c r="L2024" s="25">
        <f t="shared" si="382"/>
        <v>0.41243048563641943</v>
      </c>
    </row>
    <row r="2025" spans="1:12" x14ac:dyDescent="0.2">
      <c r="A2025" s="27">
        <f t="shared" si="385"/>
        <v>27.650000000000258</v>
      </c>
      <c r="B2025" s="25">
        <f t="shared" si="386"/>
        <v>186.81617063819868</v>
      </c>
      <c r="C2025" s="25">
        <f t="shared" si="383"/>
        <v>7.8619941946331773</v>
      </c>
      <c r="D2025" s="26">
        <f t="shared" si="376"/>
        <v>8085.1441738309095</v>
      </c>
      <c r="E2025" s="25">
        <f t="shared" si="377"/>
        <v>0.41243048563641943</v>
      </c>
      <c r="F2025" s="28">
        <f>'Lap 1'!B$8*$C2025*$C2025</f>
        <v>0.30905476358222894</v>
      </c>
      <c r="G2025" s="25">
        <f t="shared" si="378"/>
        <v>0.10270000000000001</v>
      </c>
      <c r="H2025" s="25">
        <f t="shared" si="379"/>
        <v>0</v>
      </c>
      <c r="I2025" s="25">
        <f t="shared" si="380"/>
        <v>3.8297116523381809</v>
      </c>
      <c r="J2025" s="25">
        <f t="shared" si="381"/>
        <v>6.7572205419047515E-4</v>
      </c>
      <c r="K2025" s="25">
        <f t="shared" si="384"/>
        <v>8.5534437239300647E-4</v>
      </c>
      <c r="L2025" s="25">
        <f t="shared" si="382"/>
        <v>0.41243048563641943</v>
      </c>
    </row>
    <row r="2026" spans="1:12" x14ac:dyDescent="0.2">
      <c r="A2026" s="27">
        <f t="shared" si="385"/>
        <v>27.650000000000258</v>
      </c>
      <c r="B2026" s="25">
        <f t="shared" si="386"/>
        <v>186.81617063819868</v>
      </c>
      <c r="C2026" s="25">
        <f t="shared" si="383"/>
        <v>7.8619941946331773</v>
      </c>
      <c r="D2026" s="26">
        <f t="shared" si="376"/>
        <v>8085.1441738309095</v>
      </c>
      <c r="E2026" s="25">
        <f t="shared" si="377"/>
        <v>0.41243048563641943</v>
      </c>
      <c r="F2026" s="28">
        <f>'Lap 1'!B$8*$C2026*$C2026</f>
        <v>0.30905476358222894</v>
      </c>
      <c r="G2026" s="25">
        <f t="shared" si="378"/>
        <v>0.10270000000000001</v>
      </c>
      <c r="H2026" s="25">
        <f t="shared" si="379"/>
        <v>0</v>
      </c>
      <c r="I2026" s="25">
        <f t="shared" si="380"/>
        <v>3.8297116523381809</v>
      </c>
      <c r="J2026" s="25">
        <f t="shared" si="381"/>
        <v>6.7572205419047515E-4</v>
      </c>
      <c r="K2026" s="25">
        <f t="shared" si="384"/>
        <v>8.5534437239300647E-4</v>
      </c>
      <c r="L2026" s="25">
        <f t="shared" si="382"/>
        <v>0.41243048563641943</v>
      </c>
    </row>
    <row r="2027" spans="1:12" x14ac:dyDescent="0.2">
      <c r="A2027" s="27">
        <f t="shared" si="385"/>
        <v>27.650000000000258</v>
      </c>
      <c r="B2027" s="25">
        <f t="shared" si="386"/>
        <v>186.81617063819868</v>
      </c>
      <c r="C2027" s="25">
        <f t="shared" si="383"/>
        <v>7.8619941946331773</v>
      </c>
      <c r="D2027" s="26">
        <f t="shared" si="376"/>
        <v>8085.1441738309095</v>
      </c>
      <c r="E2027" s="25">
        <f t="shared" si="377"/>
        <v>0.41243048563641943</v>
      </c>
      <c r="F2027" s="28">
        <f>'Lap 1'!B$8*$C2027*$C2027</f>
        <v>0.30905476358222894</v>
      </c>
      <c r="G2027" s="25">
        <f t="shared" si="378"/>
        <v>0.10270000000000001</v>
      </c>
      <c r="H2027" s="25">
        <f t="shared" si="379"/>
        <v>0</v>
      </c>
      <c r="I2027" s="25">
        <f t="shared" si="380"/>
        <v>3.8297116523381809</v>
      </c>
      <c r="J2027" s="25">
        <f t="shared" si="381"/>
        <v>6.7572205419047515E-4</v>
      </c>
      <c r="K2027" s="25">
        <f t="shared" si="384"/>
        <v>8.5534437239300647E-4</v>
      </c>
      <c r="L2027" s="25">
        <f t="shared" si="382"/>
        <v>0.41243048563641943</v>
      </c>
    </row>
    <row r="2028" spans="1:12" x14ac:dyDescent="0.2">
      <c r="A2028" s="27">
        <f t="shared" si="385"/>
        <v>27.650000000000258</v>
      </c>
      <c r="B2028" s="25">
        <f t="shared" si="386"/>
        <v>186.81617063819868</v>
      </c>
      <c r="C2028" s="25">
        <f t="shared" si="383"/>
        <v>7.8619941946331773</v>
      </c>
      <c r="D2028" s="26">
        <f t="shared" si="376"/>
        <v>8085.1441738309095</v>
      </c>
      <c r="E2028" s="25">
        <f t="shared" si="377"/>
        <v>0.41243048563641943</v>
      </c>
      <c r="F2028" s="28">
        <f>'Lap 1'!B$8*$C2028*$C2028</f>
        <v>0.30905476358222894</v>
      </c>
      <c r="G2028" s="25">
        <f t="shared" si="378"/>
        <v>0.10270000000000001</v>
      </c>
      <c r="H2028" s="25">
        <f t="shared" si="379"/>
        <v>0</v>
      </c>
      <c r="I2028" s="25">
        <f t="shared" si="380"/>
        <v>3.8297116523381809</v>
      </c>
      <c r="J2028" s="25">
        <f t="shared" si="381"/>
        <v>6.7572205419047515E-4</v>
      </c>
      <c r="K2028" s="25">
        <f t="shared" si="384"/>
        <v>8.5534437239300647E-4</v>
      </c>
      <c r="L2028" s="25">
        <f t="shared" si="382"/>
        <v>0.41243048563641943</v>
      </c>
    </row>
    <row r="2029" spans="1:12" x14ac:dyDescent="0.2">
      <c r="A2029" s="27">
        <f t="shared" si="385"/>
        <v>27.650000000000258</v>
      </c>
      <c r="B2029" s="25">
        <f t="shared" si="386"/>
        <v>186.81617063819868</v>
      </c>
      <c r="C2029" s="25">
        <f t="shared" si="383"/>
        <v>7.8619941946331773</v>
      </c>
      <c r="D2029" s="26">
        <f t="shared" si="376"/>
        <v>8085.1441738309095</v>
      </c>
      <c r="E2029" s="25">
        <f t="shared" si="377"/>
        <v>0.41243048563641943</v>
      </c>
      <c r="F2029" s="28">
        <f>'Lap 1'!B$8*$C2029*$C2029</f>
        <v>0.30905476358222894</v>
      </c>
      <c r="G2029" s="25">
        <f t="shared" si="378"/>
        <v>0.10270000000000001</v>
      </c>
      <c r="H2029" s="25">
        <f t="shared" si="379"/>
        <v>0</v>
      </c>
      <c r="I2029" s="25">
        <f t="shared" si="380"/>
        <v>3.8297116523381809</v>
      </c>
      <c r="J2029" s="25">
        <f t="shared" si="381"/>
        <v>6.7572205419047515E-4</v>
      </c>
      <c r="K2029" s="25">
        <f t="shared" si="384"/>
        <v>8.5534437239300647E-4</v>
      </c>
      <c r="L2029" s="25">
        <f t="shared" si="382"/>
        <v>0.41243048563641943</v>
      </c>
    </row>
    <row r="2030" spans="1:12" x14ac:dyDescent="0.2">
      <c r="A2030" s="27">
        <f t="shared" si="385"/>
        <v>27.650000000000258</v>
      </c>
      <c r="B2030" s="25">
        <f t="shared" si="386"/>
        <v>186.81617063819868</v>
      </c>
      <c r="C2030" s="25">
        <f t="shared" si="383"/>
        <v>7.8619941946331773</v>
      </c>
      <c r="D2030" s="26">
        <f t="shared" si="376"/>
        <v>8085.1441738309095</v>
      </c>
      <c r="E2030" s="25">
        <f t="shared" si="377"/>
        <v>0.41243048563641943</v>
      </c>
      <c r="F2030" s="28">
        <f>'Lap 1'!B$8*$C2030*$C2030</f>
        <v>0.30905476358222894</v>
      </c>
      <c r="G2030" s="25">
        <f t="shared" si="378"/>
        <v>0.10270000000000001</v>
      </c>
      <c r="H2030" s="25">
        <f t="shared" si="379"/>
        <v>0</v>
      </c>
      <c r="I2030" s="25">
        <f t="shared" si="380"/>
        <v>3.8297116523381809</v>
      </c>
      <c r="J2030" s="25">
        <f t="shared" si="381"/>
        <v>6.7572205419047515E-4</v>
      </c>
      <c r="K2030" s="25">
        <f t="shared" si="384"/>
        <v>8.5534437239300647E-4</v>
      </c>
      <c r="L2030" s="25">
        <f t="shared" si="382"/>
        <v>0.41243048563641943</v>
      </c>
    </row>
    <row r="2031" spans="1:12" x14ac:dyDescent="0.2">
      <c r="A2031" s="27">
        <f t="shared" si="385"/>
        <v>27.650000000000258</v>
      </c>
      <c r="B2031" s="25">
        <f t="shared" si="386"/>
        <v>186.81617063819868</v>
      </c>
      <c r="C2031" s="25">
        <f t="shared" si="383"/>
        <v>7.8619941946331773</v>
      </c>
      <c r="D2031" s="26">
        <f t="shared" si="376"/>
        <v>8085.1441738309095</v>
      </c>
      <c r="E2031" s="25">
        <f t="shared" si="377"/>
        <v>0.41243048563641943</v>
      </c>
      <c r="F2031" s="28">
        <f>'Lap 1'!B$8*$C2031*$C2031</f>
        <v>0.30905476358222894</v>
      </c>
      <c r="G2031" s="25">
        <f t="shared" si="378"/>
        <v>0.10270000000000001</v>
      </c>
      <c r="H2031" s="25">
        <f t="shared" si="379"/>
        <v>0</v>
      </c>
      <c r="I2031" s="25">
        <f t="shared" si="380"/>
        <v>3.8297116523381809</v>
      </c>
      <c r="J2031" s="25">
        <f t="shared" si="381"/>
        <v>6.7572205419047515E-4</v>
      </c>
      <c r="K2031" s="25">
        <f t="shared" si="384"/>
        <v>8.5534437239300647E-4</v>
      </c>
      <c r="L2031" s="25">
        <f t="shared" si="382"/>
        <v>0.41243048563641943</v>
      </c>
    </row>
    <row r="2032" spans="1:12" x14ac:dyDescent="0.2">
      <c r="A2032" s="27">
        <f t="shared" si="385"/>
        <v>27.650000000000258</v>
      </c>
      <c r="B2032" s="25">
        <f t="shared" si="386"/>
        <v>186.81617063819868</v>
      </c>
      <c r="C2032" s="25">
        <f t="shared" si="383"/>
        <v>7.8619941946331773</v>
      </c>
      <c r="D2032" s="26">
        <f t="shared" si="376"/>
        <v>8085.1441738309095</v>
      </c>
      <c r="E2032" s="25">
        <f t="shared" si="377"/>
        <v>0.41243048563641943</v>
      </c>
      <c r="F2032" s="28">
        <f>'Lap 1'!B$8*$C2032*$C2032</f>
        <v>0.30905476358222894</v>
      </c>
      <c r="G2032" s="25">
        <f t="shared" si="378"/>
        <v>0.10270000000000001</v>
      </c>
      <c r="H2032" s="25">
        <f t="shared" si="379"/>
        <v>0</v>
      </c>
      <c r="I2032" s="25">
        <f t="shared" si="380"/>
        <v>3.8297116523381809</v>
      </c>
      <c r="J2032" s="25">
        <f t="shared" si="381"/>
        <v>6.7572205419047515E-4</v>
      </c>
      <c r="K2032" s="25">
        <f t="shared" si="384"/>
        <v>8.5534437239300647E-4</v>
      </c>
      <c r="L2032" s="25">
        <f t="shared" si="382"/>
        <v>0.41243048563641943</v>
      </c>
    </row>
    <row r="2033" spans="1:12" x14ac:dyDescent="0.2">
      <c r="A2033" s="27">
        <f t="shared" si="385"/>
        <v>27.650000000000258</v>
      </c>
      <c r="B2033" s="25">
        <f t="shared" si="386"/>
        <v>186.81617063819868</v>
      </c>
      <c r="C2033" s="25">
        <f t="shared" si="383"/>
        <v>7.8619941946331773</v>
      </c>
      <c r="D2033" s="26">
        <f t="shared" si="376"/>
        <v>8085.1441738309095</v>
      </c>
      <c r="E2033" s="25">
        <f t="shared" si="377"/>
        <v>0.41243048563641943</v>
      </c>
      <c r="F2033" s="28">
        <f>'Lap 1'!B$8*$C2033*$C2033</f>
        <v>0.30905476358222894</v>
      </c>
      <c r="G2033" s="25">
        <f t="shared" si="378"/>
        <v>0.10270000000000001</v>
      </c>
      <c r="H2033" s="25">
        <f t="shared" si="379"/>
        <v>0</v>
      </c>
      <c r="I2033" s="25">
        <f t="shared" si="380"/>
        <v>3.8297116523381809</v>
      </c>
      <c r="J2033" s="25">
        <f t="shared" si="381"/>
        <v>6.7572205419047515E-4</v>
      </c>
      <c r="K2033" s="25">
        <f t="shared" si="384"/>
        <v>8.5534437239300647E-4</v>
      </c>
      <c r="L2033" s="25">
        <f t="shared" si="382"/>
        <v>0.41243048563641943</v>
      </c>
    </row>
    <row r="2034" spans="1:12" x14ac:dyDescent="0.2">
      <c r="A2034" s="27">
        <f t="shared" si="385"/>
        <v>27.650000000000258</v>
      </c>
      <c r="B2034" s="25">
        <f t="shared" si="386"/>
        <v>186.81617063819868</v>
      </c>
      <c r="C2034" s="25">
        <f t="shared" si="383"/>
        <v>7.8619941946331773</v>
      </c>
      <c r="D2034" s="26">
        <f t="shared" si="376"/>
        <v>8085.1441738309095</v>
      </c>
      <c r="E2034" s="25">
        <f t="shared" si="377"/>
        <v>0.41243048563641943</v>
      </c>
      <c r="F2034" s="28">
        <f>'Lap 1'!B$8*$C2034*$C2034</f>
        <v>0.30905476358222894</v>
      </c>
      <c r="G2034" s="25">
        <f t="shared" si="378"/>
        <v>0.10270000000000001</v>
      </c>
      <c r="H2034" s="25">
        <f t="shared" si="379"/>
        <v>0</v>
      </c>
      <c r="I2034" s="25">
        <f t="shared" si="380"/>
        <v>3.8297116523381809</v>
      </c>
      <c r="J2034" s="25">
        <f t="shared" si="381"/>
        <v>6.7572205419047515E-4</v>
      </c>
      <c r="K2034" s="25">
        <f t="shared" si="384"/>
        <v>8.5534437239300647E-4</v>
      </c>
      <c r="L2034" s="25">
        <f t="shared" si="382"/>
        <v>0.41243048563641943</v>
      </c>
    </row>
    <row r="2035" spans="1:12" x14ac:dyDescent="0.2">
      <c r="A2035" s="27">
        <f t="shared" si="385"/>
        <v>27.650000000000258</v>
      </c>
      <c r="B2035" s="25">
        <f t="shared" si="386"/>
        <v>186.81617063819868</v>
      </c>
      <c r="C2035" s="25">
        <f t="shared" si="383"/>
        <v>7.8619941946331773</v>
      </c>
      <c r="D2035" s="26">
        <f t="shared" si="376"/>
        <v>8085.1441738309095</v>
      </c>
      <c r="E2035" s="25">
        <f t="shared" si="377"/>
        <v>0.41243048563641943</v>
      </c>
      <c r="F2035" s="28">
        <f>'Lap 1'!B$8*$C2035*$C2035</f>
        <v>0.30905476358222894</v>
      </c>
      <c r="G2035" s="25">
        <f t="shared" si="378"/>
        <v>0.10270000000000001</v>
      </c>
      <c r="H2035" s="25">
        <f t="shared" si="379"/>
        <v>0</v>
      </c>
      <c r="I2035" s="25">
        <f t="shared" si="380"/>
        <v>3.8297116523381809</v>
      </c>
      <c r="J2035" s="25">
        <f t="shared" si="381"/>
        <v>6.7572205419047515E-4</v>
      </c>
      <c r="K2035" s="25">
        <f t="shared" si="384"/>
        <v>8.5534437239300647E-4</v>
      </c>
      <c r="L2035" s="25">
        <f t="shared" si="382"/>
        <v>0.41243048563641943</v>
      </c>
    </row>
    <row r="2036" spans="1:12" x14ac:dyDescent="0.2">
      <c r="A2036" s="27">
        <f t="shared" si="385"/>
        <v>27.650000000000258</v>
      </c>
      <c r="B2036" s="25">
        <f t="shared" si="386"/>
        <v>186.81617063819868</v>
      </c>
      <c r="C2036" s="25">
        <f t="shared" si="383"/>
        <v>7.8619941946331773</v>
      </c>
      <c r="D2036" s="26">
        <f t="shared" si="376"/>
        <v>8085.1441738309095</v>
      </c>
      <c r="E2036" s="25">
        <f t="shared" si="377"/>
        <v>0.41243048563641943</v>
      </c>
      <c r="F2036" s="28">
        <f>'Lap 1'!B$8*$C2036*$C2036</f>
        <v>0.30905476358222894</v>
      </c>
      <c r="G2036" s="25">
        <f t="shared" si="378"/>
        <v>0.10270000000000001</v>
      </c>
      <c r="H2036" s="25">
        <f t="shared" si="379"/>
        <v>0</v>
      </c>
      <c r="I2036" s="25">
        <f t="shared" si="380"/>
        <v>3.8297116523381809</v>
      </c>
      <c r="J2036" s="25">
        <f t="shared" si="381"/>
        <v>6.7572205419047515E-4</v>
      </c>
      <c r="K2036" s="25">
        <f t="shared" si="384"/>
        <v>8.5534437239300647E-4</v>
      </c>
      <c r="L2036" s="25">
        <f t="shared" si="382"/>
        <v>0.41243048563641943</v>
      </c>
    </row>
    <row r="2037" spans="1:12" x14ac:dyDescent="0.2">
      <c r="A2037" s="27">
        <f t="shared" si="385"/>
        <v>27.650000000000258</v>
      </c>
      <c r="B2037" s="25">
        <f t="shared" si="386"/>
        <v>186.81617063819868</v>
      </c>
      <c r="C2037" s="25">
        <f t="shared" si="383"/>
        <v>7.8619941946331773</v>
      </c>
      <c r="D2037" s="26">
        <f t="shared" si="376"/>
        <v>8085.1441738309095</v>
      </c>
      <c r="E2037" s="25">
        <f t="shared" si="377"/>
        <v>0.41243048563641943</v>
      </c>
      <c r="F2037" s="28">
        <f>'Lap 1'!B$8*$C2037*$C2037</f>
        <v>0.30905476358222894</v>
      </c>
      <c r="G2037" s="25">
        <f t="shared" si="378"/>
        <v>0.10270000000000001</v>
      </c>
      <c r="H2037" s="25">
        <f t="shared" si="379"/>
        <v>0</v>
      </c>
      <c r="I2037" s="25">
        <f t="shared" si="380"/>
        <v>3.8297116523381809</v>
      </c>
      <c r="J2037" s="25">
        <f t="shared" si="381"/>
        <v>6.7572205419047515E-4</v>
      </c>
      <c r="K2037" s="25">
        <f t="shared" si="384"/>
        <v>8.5534437239300647E-4</v>
      </c>
      <c r="L2037" s="25">
        <f t="shared" si="382"/>
        <v>0.41243048563641943</v>
      </c>
    </row>
    <row r="2038" spans="1:12" x14ac:dyDescent="0.2">
      <c r="A2038" s="27">
        <f t="shared" si="385"/>
        <v>27.650000000000258</v>
      </c>
      <c r="B2038" s="25">
        <f t="shared" si="386"/>
        <v>186.81617063819868</v>
      </c>
      <c r="C2038" s="25">
        <f t="shared" si="383"/>
        <v>7.8619941946331773</v>
      </c>
      <c r="D2038" s="26">
        <f t="shared" si="376"/>
        <v>8085.1441738309095</v>
      </c>
      <c r="E2038" s="25">
        <f t="shared" si="377"/>
        <v>0.41243048563641943</v>
      </c>
      <c r="F2038" s="28">
        <f>'Lap 1'!B$8*$C2038*$C2038</f>
        <v>0.30905476358222894</v>
      </c>
      <c r="G2038" s="25">
        <f t="shared" si="378"/>
        <v>0.10270000000000001</v>
      </c>
      <c r="H2038" s="25">
        <f t="shared" si="379"/>
        <v>0</v>
      </c>
      <c r="I2038" s="25">
        <f t="shared" si="380"/>
        <v>3.8297116523381809</v>
      </c>
      <c r="J2038" s="25">
        <f t="shared" si="381"/>
        <v>6.7572205419047515E-4</v>
      </c>
      <c r="K2038" s="25">
        <f t="shared" si="384"/>
        <v>8.5534437239300647E-4</v>
      </c>
      <c r="L2038" s="25">
        <f t="shared" si="382"/>
        <v>0.41243048563641943</v>
      </c>
    </row>
    <row r="2039" spans="1:12" x14ac:dyDescent="0.2">
      <c r="A2039" s="27">
        <f t="shared" si="385"/>
        <v>27.650000000000258</v>
      </c>
      <c r="B2039" s="25">
        <f t="shared" si="386"/>
        <v>186.81617063819868</v>
      </c>
      <c r="C2039" s="25">
        <f t="shared" si="383"/>
        <v>7.8619941946331773</v>
      </c>
      <c r="D2039" s="26">
        <f t="shared" si="376"/>
        <v>8085.1441738309095</v>
      </c>
      <c r="E2039" s="25">
        <f t="shared" si="377"/>
        <v>0.41243048563641943</v>
      </c>
      <c r="F2039" s="28">
        <f>'Lap 1'!B$8*$C2039*$C2039</f>
        <v>0.30905476358222894</v>
      </c>
      <c r="G2039" s="25">
        <f t="shared" si="378"/>
        <v>0.10270000000000001</v>
      </c>
      <c r="H2039" s="25">
        <f t="shared" si="379"/>
        <v>0</v>
      </c>
      <c r="I2039" s="25">
        <f t="shared" si="380"/>
        <v>3.8297116523381809</v>
      </c>
      <c r="J2039" s="25">
        <f t="shared" si="381"/>
        <v>6.7572205419047515E-4</v>
      </c>
      <c r="K2039" s="25">
        <f t="shared" si="384"/>
        <v>8.5534437239300647E-4</v>
      </c>
      <c r="L2039" s="25">
        <f t="shared" si="382"/>
        <v>0.41243048563641943</v>
      </c>
    </row>
    <row r="2040" spans="1:12" x14ac:dyDescent="0.2">
      <c r="A2040" s="27">
        <f t="shared" si="385"/>
        <v>27.650000000000258</v>
      </c>
      <c r="B2040" s="25">
        <f t="shared" si="386"/>
        <v>186.81617063819868</v>
      </c>
      <c r="C2040" s="25">
        <f t="shared" si="383"/>
        <v>7.8619941946331773</v>
      </c>
      <c r="D2040" s="26">
        <f t="shared" si="376"/>
        <v>8085.1441738309095</v>
      </c>
      <c r="E2040" s="25">
        <f t="shared" si="377"/>
        <v>0.41243048563641943</v>
      </c>
      <c r="F2040" s="28">
        <f>'Lap 1'!B$8*$C2040*$C2040</f>
        <v>0.30905476358222894</v>
      </c>
      <c r="G2040" s="25">
        <f t="shared" si="378"/>
        <v>0.10270000000000001</v>
      </c>
      <c r="H2040" s="25">
        <f t="shared" si="379"/>
        <v>0</v>
      </c>
      <c r="I2040" s="25">
        <f t="shared" si="380"/>
        <v>3.8297116523381809</v>
      </c>
      <c r="J2040" s="25">
        <f t="shared" si="381"/>
        <v>6.7572205419047515E-4</v>
      </c>
      <c r="K2040" s="25">
        <f t="shared" si="384"/>
        <v>8.5534437239300647E-4</v>
      </c>
      <c r="L2040" s="25">
        <f t="shared" si="382"/>
        <v>0.41243048563641943</v>
      </c>
    </row>
    <row r="2041" spans="1:12" x14ac:dyDescent="0.2">
      <c r="A2041" s="27">
        <f t="shared" si="385"/>
        <v>27.650000000000258</v>
      </c>
      <c r="B2041" s="25">
        <f t="shared" si="386"/>
        <v>186.81617063819868</v>
      </c>
      <c r="C2041" s="25">
        <f t="shared" si="383"/>
        <v>7.8619941946331773</v>
      </c>
      <c r="D2041" s="26">
        <f t="shared" si="376"/>
        <v>8085.1441738309095</v>
      </c>
      <c r="E2041" s="25">
        <f t="shared" si="377"/>
        <v>0.41243048563641943</v>
      </c>
      <c r="F2041" s="28">
        <f>'Lap 1'!B$8*$C2041*$C2041</f>
        <v>0.30905476358222894</v>
      </c>
      <c r="G2041" s="25">
        <f t="shared" si="378"/>
        <v>0.10270000000000001</v>
      </c>
      <c r="H2041" s="25">
        <f t="shared" si="379"/>
        <v>0</v>
      </c>
      <c r="I2041" s="25">
        <f t="shared" si="380"/>
        <v>3.8297116523381809</v>
      </c>
      <c r="J2041" s="25">
        <f t="shared" si="381"/>
        <v>6.7572205419047515E-4</v>
      </c>
      <c r="K2041" s="25">
        <f t="shared" si="384"/>
        <v>8.5534437239300647E-4</v>
      </c>
      <c r="L2041" s="25">
        <f t="shared" si="382"/>
        <v>0.41243048563641943</v>
      </c>
    </row>
    <row r="2042" spans="1:12" x14ac:dyDescent="0.2">
      <c r="A2042" s="27">
        <f t="shared" si="385"/>
        <v>27.650000000000258</v>
      </c>
      <c r="B2042" s="25">
        <f t="shared" si="386"/>
        <v>186.81617063819868</v>
      </c>
      <c r="C2042" s="25">
        <f t="shared" si="383"/>
        <v>7.8619941946331773</v>
      </c>
      <c r="D2042" s="26">
        <f t="shared" si="376"/>
        <v>8085.1441738309095</v>
      </c>
      <c r="E2042" s="25">
        <f t="shared" si="377"/>
        <v>0.41243048563641943</v>
      </c>
      <c r="F2042" s="28">
        <f>'Lap 1'!B$8*$C2042*$C2042</f>
        <v>0.30905476358222894</v>
      </c>
      <c r="G2042" s="25">
        <f t="shared" si="378"/>
        <v>0.10270000000000001</v>
      </c>
      <c r="H2042" s="25">
        <f t="shared" si="379"/>
        <v>0</v>
      </c>
      <c r="I2042" s="25">
        <f t="shared" si="380"/>
        <v>3.8297116523381809</v>
      </c>
      <c r="J2042" s="25">
        <f t="shared" si="381"/>
        <v>6.7572205419047515E-4</v>
      </c>
      <c r="K2042" s="25">
        <f t="shared" si="384"/>
        <v>8.5534437239300647E-4</v>
      </c>
      <c r="L2042" s="25">
        <f t="shared" si="382"/>
        <v>0.41243048563641943</v>
      </c>
    </row>
    <row r="2043" spans="1:12" x14ac:dyDescent="0.2">
      <c r="A2043" s="27">
        <f t="shared" si="385"/>
        <v>27.650000000000258</v>
      </c>
      <c r="B2043" s="25">
        <f t="shared" si="386"/>
        <v>186.81617063819868</v>
      </c>
      <c r="C2043" s="25">
        <f t="shared" si="383"/>
        <v>7.8619941946331773</v>
      </c>
      <c r="D2043" s="26">
        <f t="shared" si="376"/>
        <v>8085.1441738309095</v>
      </c>
      <c r="E2043" s="25">
        <f t="shared" si="377"/>
        <v>0.41243048563641943</v>
      </c>
      <c r="F2043" s="28">
        <f>'Lap 1'!B$8*$C2043*$C2043</f>
        <v>0.30905476358222894</v>
      </c>
      <c r="G2043" s="25">
        <f t="shared" si="378"/>
        <v>0.10270000000000001</v>
      </c>
      <c r="H2043" s="25">
        <f t="shared" si="379"/>
        <v>0</v>
      </c>
      <c r="I2043" s="25">
        <f t="shared" si="380"/>
        <v>3.8297116523381809</v>
      </c>
      <c r="J2043" s="25">
        <f t="shared" si="381"/>
        <v>6.7572205419047515E-4</v>
      </c>
      <c r="K2043" s="25">
        <f t="shared" si="384"/>
        <v>8.5534437239300647E-4</v>
      </c>
      <c r="L2043" s="25">
        <f t="shared" si="382"/>
        <v>0.41243048563641943</v>
      </c>
    </row>
    <row r="2044" spans="1:12" x14ac:dyDescent="0.2">
      <c r="A2044" s="27">
        <f t="shared" si="385"/>
        <v>27.650000000000258</v>
      </c>
      <c r="B2044" s="25">
        <f t="shared" si="386"/>
        <v>186.81617063819868</v>
      </c>
      <c r="C2044" s="25">
        <f t="shared" si="383"/>
        <v>7.8619941946331773</v>
      </c>
      <c r="D2044" s="26">
        <f t="shared" si="376"/>
        <v>8085.1441738309095</v>
      </c>
      <c r="E2044" s="25">
        <f t="shared" si="377"/>
        <v>0.41243048563641943</v>
      </c>
      <c r="F2044" s="28">
        <f>'Lap 1'!B$8*$C2044*$C2044</f>
        <v>0.30905476358222894</v>
      </c>
      <c r="G2044" s="25">
        <f t="shared" si="378"/>
        <v>0.10270000000000001</v>
      </c>
      <c r="H2044" s="25">
        <f t="shared" si="379"/>
        <v>0</v>
      </c>
      <c r="I2044" s="25">
        <f t="shared" si="380"/>
        <v>3.8297116523381809</v>
      </c>
      <c r="J2044" s="25">
        <f t="shared" si="381"/>
        <v>6.7572205419047515E-4</v>
      </c>
      <c r="K2044" s="25">
        <f t="shared" si="384"/>
        <v>8.5534437239300647E-4</v>
      </c>
      <c r="L2044" s="25">
        <f t="shared" si="382"/>
        <v>0.41243048563641943</v>
      </c>
    </row>
    <row r="2045" spans="1:12" x14ac:dyDescent="0.2">
      <c r="A2045" s="27">
        <f t="shared" si="385"/>
        <v>27.650000000000258</v>
      </c>
      <c r="B2045" s="25">
        <f t="shared" si="386"/>
        <v>186.81617063819868</v>
      </c>
      <c r="C2045" s="25">
        <f t="shared" si="383"/>
        <v>7.8619941946331773</v>
      </c>
      <c r="D2045" s="26">
        <f t="shared" si="376"/>
        <v>8085.1441738309095</v>
      </c>
      <c r="E2045" s="25">
        <f t="shared" si="377"/>
        <v>0.41243048563641943</v>
      </c>
      <c r="F2045" s="28">
        <f>'Lap 1'!B$8*$C2045*$C2045</f>
        <v>0.30905476358222894</v>
      </c>
      <c r="G2045" s="25">
        <f t="shared" si="378"/>
        <v>0.10270000000000001</v>
      </c>
      <c r="H2045" s="25">
        <f t="shared" si="379"/>
        <v>0</v>
      </c>
      <c r="I2045" s="25">
        <f t="shared" si="380"/>
        <v>3.8297116523381809</v>
      </c>
      <c r="J2045" s="25">
        <f t="shared" si="381"/>
        <v>6.7572205419047515E-4</v>
      </c>
      <c r="K2045" s="25">
        <f t="shared" si="384"/>
        <v>8.5534437239300647E-4</v>
      </c>
      <c r="L2045" s="25">
        <f t="shared" si="382"/>
        <v>0.41243048563641943</v>
      </c>
    </row>
    <row r="2046" spans="1:12" x14ac:dyDescent="0.2">
      <c r="A2046" s="27">
        <f t="shared" si="385"/>
        <v>27.650000000000258</v>
      </c>
      <c r="B2046" s="25">
        <f t="shared" si="386"/>
        <v>186.81617063819868</v>
      </c>
      <c r="C2046" s="25">
        <f t="shared" si="383"/>
        <v>7.8619941946331773</v>
      </c>
      <c r="D2046" s="26">
        <f t="shared" si="376"/>
        <v>8085.1441738309095</v>
      </c>
      <c r="E2046" s="25">
        <f t="shared" si="377"/>
        <v>0.41243048563641943</v>
      </c>
      <c r="F2046" s="28">
        <f>'Lap 1'!B$8*$C2046*$C2046</f>
        <v>0.30905476358222894</v>
      </c>
      <c r="G2046" s="25">
        <f t="shared" si="378"/>
        <v>0.10270000000000001</v>
      </c>
      <c r="H2046" s="25">
        <f t="shared" si="379"/>
        <v>0</v>
      </c>
      <c r="I2046" s="25">
        <f t="shared" si="380"/>
        <v>3.8297116523381809</v>
      </c>
      <c r="J2046" s="25">
        <f t="shared" si="381"/>
        <v>6.7572205419047515E-4</v>
      </c>
      <c r="K2046" s="25">
        <f t="shared" si="384"/>
        <v>8.5534437239300647E-4</v>
      </c>
      <c r="L2046" s="25">
        <f t="shared" si="382"/>
        <v>0.41243048563641943</v>
      </c>
    </row>
    <row r="2047" spans="1:12" x14ac:dyDescent="0.2">
      <c r="A2047" s="27">
        <f t="shared" si="385"/>
        <v>27.650000000000258</v>
      </c>
      <c r="B2047" s="25">
        <f t="shared" si="386"/>
        <v>186.81617063819868</v>
      </c>
      <c r="C2047" s="25">
        <f t="shared" si="383"/>
        <v>7.8619941946331773</v>
      </c>
      <c r="D2047" s="26">
        <f t="shared" si="376"/>
        <v>8085.1441738309095</v>
      </c>
      <c r="E2047" s="25">
        <f t="shared" si="377"/>
        <v>0.41243048563641943</v>
      </c>
      <c r="F2047" s="28">
        <f>'Lap 1'!B$8*$C2047*$C2047</f>
        <v>0.30905476358222894</v>
      </c>
      <c r="G2047" s="25">
        <f t="shared" si="378"/>
        <v>0.10270000000000001</v>
      </c>
      <c r="H2047" s="25">
        <f t="shared" si="379"/>
        <v>0</v>
      </c>
      <c r="I2047" s="25">
        <f t="shared" si="380"/>
        <v>3.8297116523381809</v>
      </c>
      <c r="J2047" s="25">
        <f t="shared" si="381"/>
        <v>6.7572205419047515E-4</v>
      </c>
      <c r="K2047" s="25">
        <f t="shared" si="384"/>
        <v>8.5534437239300647E-4</v>
      </c>
      <c r="L2047" s="25">
        <f t="shared" si="382"/>
        <v>0.41243048563641943</v>
      </c>
    </row>
    <row r="2048" spans="1:12" x14ac:dyDescent="0.2">
      <c r="A2048" s="27">
        <f t="shared" si="385"/>
        <v>27.650000000000258</v>
      </c>
      <c r="B2048" s="25">
        <f t="shared" si="386"/>
        <v>186.81617063819868</v>
      </c>
      <c r="C2048" s="25">
        <f t="shared" si="383"/>
        <v>7.8619941946331773</v>
      </c>
      <c r="D2048" s="26">
        <f t="shared" si="376"/>
        <v>8085.1441738309095</v>
      </c>
      <c r="E2048" s="25">
        <f t="shared" si="377"/>
        <v>0.41243048563641943</v>
      </c>
      <c r="F2048" s="28">
        <f>'Lap 1'!B$8*$C2048*$C2048</f>
        <v>0.30905476358222894</v>
      </c>
      <c r="G2048" s="25">
        <f t="shared" si="378"/>
        <v>0.10270000000000001</v>
      </c>
      <c r="H2048" s="25">
        <f t="shared" si="379"/>
        <v>0</v>
      </c>
      <c r="I2048" s="25">
        <f t="shared" si="380"/>
        <v>3.8297116523381809</v>
      </c>
      <c r="J2048" s="25">
        <f t="shared" si="381"/>
        <v>6.7572205419047515E-4</v>
      </c>
      <c r="K2048" s="25">
        <f t="shared" si="384"/>
        <v>8.5534437239300647E-4</v>
      </c>
      <c r="L2048" s="25">
        <f t="shared" si="382"/>
        <v>0.41243048563641943</v>
      </c>
    </row>
    <row r="2049" spans="1:12" x14ac:dyDescent="0.2">
      <c r="A2049" s="27">
        <f t="shared" si="385"/>
        <v>27.650000000000258</v>
      </c>
      <c r="B2049" s="25">
        <f t="shared" si="386"/>
        <v>186.81617063819868</v>
      </c>
      <c r="C2049" s="25">
        <f t="shared" si="383"/>
        <v>7.8619941946331773</v>
      </c>
      <c r="D2049" s="26">
        <f t="shared" si="376"/>
        <v>8085.1441738309095</v>
      </c>
      <c r="E2049" s="25">
        <f t="shared" si="377"/>
        <v>0.41243048563641943</v>
      </c>
      <c r="F2049" s="28">
        <f>'Lap 1'!B$8*$C2049*$C2049</f>
        <v>0.30905476358222894</v>
      </c>
      <c r="G2049" s="25">
        <f t="shared" si="378"/>
        <v>0.10270000000000001</v>
      </c>
      <c r="H2049" s="25">
        <f t="shared" si="379"/>
        <v>0</v>
      </c>
      <c r="I2049" s="25">
        <f t="shared" si="380"/>
        <v>3.8297116523381809</v>
      </c>
      <c r="J2049" s="25">
        <f t="shared" si="381"/>
        <v>6.7572205419047515E-4</v>
      </c>
      <c r="K2049" s="25">
        <f t="shared" si="384"/>
        <v>8.5534437239300647E-4</v>
      </c>
      <c r="L2049" s="25">
        <f t="shared" si="382"/>
        <v>0.41243048563641943</v>
      </c>
    </row>
    <row r="2050" spans="1:12" x14ac:dyDescent="0.2">
      <c r="A2050" s="27">
        <f t="shared" si="385"/>
        <v>27.650000000000258</v>
      </c>
      <c r="B2050" s="25">
        <f t="shared" si="386"/>
        <v>186.81617063819868</v>
      </c>
      <c r="C2050" s="25">
        <f t="shared" si="383"/>
        <v>7.8619941946331773</v>
      </c>
      <c r="D2050" s="26">
        <f t="shared" si="376"/>
        <v>8085.1441738309095</v>
      </c>
      <c r="E2050" s="25">
        <f t="shared" si="377"/>
        <v>0.41243048563641943</v>
      </c>
      <c r="F2050" s="28">
        <f>'Lap 1'!B$8*$C2050*$C2050</f>
        <v>0.30905476358222894</v>
      </c>
      <c r="G2050" s="25">
        <f t="shared" si="378"/>
        <v>0.10270000000000001</v>
      </c>
      <c r="H2050" s="25">
        <f t="shared" si="379"/>
        <v>0</v>
      </c>
      <c r="I2050" s="25">
        <f t="shared" si="380"/>
        <v>3.8297116523381809</v>
      </c>
      <c r="J2050" s="25">
        <f t="shared" si="381"/>
        <v>6.7572205419047515E-4</v>
      </c>
      <c r="K2050" s="25">
        <f t="shared" si="384"/>
        <v>8.5534437239300647E-4</v>
      </c>
      <c r="L2050" s="25">
        <f t="shared" si="382"/>
        <v>0.41243048563641943</v>
      </c>
    </row>
    <row r="2051" spans="1:12" x14ac:dyDescent="0.2">
      <c r="A2051" s="27">
        <f t="shared" si="385"/>
        <v>27.650000000000258</v>
      </c>
      <c r="B2051" s="25">
        <f t="shared" si="386"/>
        <v>186.81617063819868</v>
      </c>
      <c r="C2051" s="25">
        <f t="shared" si="383"/>
        <v>7.8619941946331773</v>
      </c>
      <c r="D2051" s="26">
        <f t="shared" si="376"/>
        <v>8085.1441738309095</v>
      </c>
      <c r="E2051" s="25">
        <f t="shared" si="377"/>
        <v>0.41243048563641943</v>
      </c>
      <c r="F2051" s="28">
        <f>'Lap 1'!B$8*$C2051*$C2051</f>
        <v>0.30905476358222894</v>
      </c>
      <c r="G2051" s="25">
        <f t="shared" si="378"/>
        <v>0.10270000000000001</v>
      </c>
      <c r="H2051" s="25">
        <f t="shared" si="379"/>
        <v>0</v>
      </c>
      <c r="I2051" s="25">
        <f t="shared" si="380"/>
        <v>3.8297116523381809</v>
      </c>
      <c r="J2051" s="25">
        <f t="shared" si="381"/>
        <v>6.7572205419047515E-4</v>
      </c>
      <c r="K2051" s="25">
        <f t="shared" si="384"/>
        <v>8.5534437239300647E-4</v>
      </c>
      <c r="L2051" s="25">
        <f t="shared" si="382"/>
        <v>0.41243048563641943</v>
      </c>
    </row>
    <row r="2052" spans="1:12" x14ac:dyDescent="0.2">
      <c r="A2052" s="27">
        <f t="shared" si="385"/>
        <v>27.650000000000258</v>
      </c>
      <c r="B2052" s="25">
        <f t="shared" si="386"/>
        <v>186.81617063819868</v>
      </c>
      <c r="C2052" s="25">
        <f t="shared" si="383"/>
        <v>7.8619941946331773</v>
      </c>
      <c r="D2052" s="26">
        <f t="shared" si="376"/>
        <v>8085.1441738309095</v>
      </c>
      <c r="E2052" s="25">
        <f t="shared" si="377"/>
        <v>0.41243048563641943</v>
      </c>
      <c r="F2052" s="28">
        <f>'Lap 1'!B$8*$C2052*$C2052</f>
        <v>0.30905476358222894</v>
      </c>
      <c r="G2052" s="25">
        <f t="shared" si="378"/>
        <v>0.10270000000000001</v>
      </c>
      <c r="H2052" s="25">
        <f t="shared" si="379"/>
        <v>0</v>
      </c>
      <c r="I2052" s="25">
        <f t="shared" si="380"/>
        <v>3.8297116523381809</v>
      </c>
      <c r="J2052" s="25">
        <f t="shared" si="381"/>
        <v>6.7572205419047515E-4</v>
      </c>
      <c r="K2052" s="25">
        <f t="shared" si="384"/>
        <v>8.5534437239300647E-4</v>
      </c>
      <c r="L2052" s="25">
        <f t="shared" si="382"/>
        <v>0.41243048563641943</v>
      </c>
    </row>
    <row r="2053" spans="1:12" x14ac:dyDescent="0.2">
      <c r="A2053" s="27">
        <f t="shared" si="385"/>
        <v>27.650000000000258</v>
      </c>
      <c r="B2053" s="25">
        <f t="shared" si="386"/>
        <v>186.81617063819868</v>
      </c>
      <c r="C2053" s="25">
        <f t="shared" si="383"/>
        <v>7.8619941946331773</v>
      </c>
      <c r="D2053" s="26">
        <f t="shared" si="376"/>
        <v>8085.1441738309095</v>
      </c>
      <c r="E2053" s="25">
        <f t="shared" si="377"/>
        <v>0.41243048563641943</v>
      </c>
      <c r="F2053" s="28">
        <f>'Lap 1'!B$8*$C2053*$C2053</f>
        <v>0.30905476358222894</v>
      </c>
      <c r="G2053" s="25">
        <f t="shared" si="378"/>
        <v>0.10270000000000001</v>
      </c>
      <c r="H2053" s="25">
        <f t="shared" si="379"/>
        <v>0</v>
      </c>
      <c r="I2053" s="25">
        <f t="shared" si="380"/>
        <v>3.8297116523381809</v>
      </c>
      <c r="J2053" s="25">
        <f t="shared" si="381"/>
        <v>6.7572205419047515E-4</v>
      </c>
      <c r="K2053" s="25">
        <f t="shared" si="384"/>
        <v>8.5534437239300647E-4</v>
      </c>
      <c r="L2053" s="25">
        <f t="shared" si="382"/>
        <v>0.41243048563641943</v>
      </c>
    </row>
    <row r="2054" spans="1:12" x14ac:dyDescent="0.2">
      <c r="A2054" s="27">
        <f t="shared" si="385"/>
        <v>27.650000000000258</v>
      </c>
      <c r="B2054" s="25">
        <f t="shared" si="386"/>
        <v>186.81617063819868</v>
      </c>
      <c r="C2054" s="25">
        <f t="shared" si="383"/>
        <v>7.8619941946331773</v>
      </c>
      <c r="D2054" s="26">
        <f t="shared" si="376"/>
        <v>8085.1441738309095</v>
      </c>
      <c r="E2054" s="25">
        <f t="shared" si="377"/>
        <v>0.41243048563641943</v>
      </c>
      <c r="F2054" s="28">
        <f>'Lap 1'!B$8*$C2054*$C2054</f>
        <v>0.30905476358222894</v>
      </c>
      <c r="G2054" s="25">
        <f t="shared" si="378"/>
        <v>0.10270000000000001</v>
      </c>
      <c r="H2054" s="25">
        <f t="shared" si="379"/>
        <v>0</v>
      </c>
      <c r="I2054" s="25">
        <f t="shared" si="380"/>
        <v>3.8297116523381809</v>
      </c>
      <c r="J2054" s="25">
        <f t="shared" si="381"/>
        <v>6.7572205419047515E-4</v>
      </c>
      <c r="K2054" s="25">
        <f t="shared" si="384"/>
        <v>8.5534437239300647E-4</v>
      </c>
      <c r="L2054" s="25">
        <f t="shared" si="382"/>
        <v>0.41243048563641943</v>
      </c>
    </row>
    <row r="2055" spans="1:12" x14ac:dyDescent="0.2">
      <c r="A2055" s="27">
        <f t="shared" si="385"/>
        <v>27.650000000000258</v>
      </c>
      <c r="B2055" s="25">
        <f t="shared" si="386"/>
        <v>186.81617063819868</v>
      </c>
      <c r="C2055" s="25">
        <f t="shared" si="383"/>
        <v>7.8619941946331773</v>
      </c>
      <c r="D2055" s="26">
        <f t="shared" si="376"/>
        <v>8085.1441738309095</v>
      </c>
      <c r="E2055" s="25">
        <f t="shared" si="377"/>
        <v>0.41243048563641943</v>
      </c>
      <c r="F2055" s="28">
        <f>'Lap 1'!B$8*$C2055*$C2055</f>
        <v>0.30905476358222894</v>
      </c>
      <c r="G2055" s="25">
        <f t="shared" si="378"/>
        <v>0.10270000000000001</v>
      </c>
      <c r="H2055" s="25">
        <f t="shared" si="379"/>
        <v>0</v>
      </c>
      <c r="I2055" s="25">
        <f t="shared" si="380"/>
        <v>3.8297116523381809</v>
      </c>
      <c r="J2055" s="25">
        <f t="shared" si="381"/>
        <v>6.7572205419047515E-4</v>
      </c>
      <c r="K2055" s="25">
        <f t="shared" si="384"/>
        <v>8.5534437239300647E-4</v>
      </c>
      <c r="L2055" s="25">
        <f t="shared" si="382"/>
        <v>0.41243048563641943</v>
      </c>
    </row>
    <row r="2056" spans="1:12" x14ac:dyDescent="0.2">
      <c r="A2056" s="27">
        <f t="shared" si="385"/>
        <v>27.650000000000258</v>
      </c>
      <c r="B2056" s="25">
        <f t="shared" si="386"/>
        <v>186.81617063819868</v>
      </c>
      <c r="C2056" s="25">
        <f t="shared" si="383"/>
        <v>7.8619941946331773</v>
      </c>
      <c r="D2056" s="26">
        <f t="shared" si="376"/>
        <v>8085.1441738309095</v>
      </c>
      <c r="E2056" s="25">
        <f t="shared" si="377"/>
        <v>0.41243048563641943</v>
      </c>
      <c r="F2056" s="28">
        <f>'Lap 1'!B$8*$C2056*$C2056</f>
        <v>0.30905476358222894</v>
      </c>
      <c r="G2056" s="25">
        <f t="shared" si="378"/>
        <v>0.10270000000000001</v>
      </c>
      <c r="H2056" s="25">
        <f t="shared" si="379"/>
        <v>0</v>
      </c>
      <c r="I2056" s="25">
        <f t="shared" si="380"/>
        <v>3.8297116523381809</v>
      </c>
      <c r="J2056" s="25">
        <f t="shared" si="381"/>
        <v>6.7572205419047515E-4</v>
      </c>
      <c r="K2056" s="25">
        <f t="shared" si="384"/>
        <v>8.5534437239300647E-4</v>
      </c>
      <c r="L2056" s="25">
        <f t="shared" si="382"/>
        <v>0.41243048563641943</v>
      </c>
    </row>
    <row r="2057" spans="1:12" x14ac:dyDescent="0.2">
      <c r="A2057" s="27">
        <f t="shared" si="385"/>
        <v>27.650000000000258</v>
      </c>
      <c r="B2057" s="25">
        <f t="shared" si="386"/>
        <v>186.81617063819868</v>
      </c>
      <c r="C2057" s="25">
        <f t="shared" si="383"/>
        <v>7.8619941946331773</v>
      </c>
      <c r="D2057" s="26">
        <f t="shared" si="376"/>
        <v>8085.1441738309095</v>
      </c>
      <c r="E2057" s="25">
        <f t="shared" si="377"/>
        <v>0.41243048563641943</v>
      </c>
      <c r="F2057" s="28">
        <f>'Lap 1'!B$8*$C2057*$C2057</f>
        <v>0.30905476358222894</v>
      </c>
      <c r="G2057" s="25">
        <f t="shared" si="378"/>
        <v>0.10270000000000001</v>
      </c>
      <c r="H2057" s="25">
        <f t="shared" si="379"/>
        <v>0</v>
      </c>
      <c r="I2057" s="25">
        <f t="shared" si="380"/>
        <v>3.8297116523381809</v>
      </c>
      <c r="J2057" s="25">
        <f t="shared" si="381"/>
        <v>6.7572205419047515E-4</v>
      </c>
      <c r="K2057" s="25">
        <f t="shared" si="384"/>
        <v>8.5534437239300647E-4</v>
      </c>
      <c r="L2057" s="25">
        <f t="shared" si="382"/>
        <v>0.41243048563641943</v>
      </c>
    </row>
    <row r="2058" spans="1:12" x14ac:dyDescent="0.2">
      <c r="A2058" s="27">
        <f t="shared" si="385"/>
        <v>27.650000000000258</v>
      </c>
      <c r="B2058" s="25">
        <f t="shared" si="386"/>
        <v>186.81617063819868</v>
      </c>
      <c r="C2058" s="25">
        <f t="shared" si="383"/>
        <v>7.8619941946331773</v>
      </c>
      <c r="D2058" s="26">
        <f t="shared" si="376"/>
        <v>8085.1441738309095</v>
      </c>
      <c r="E2058" s="25">
        <f t="shared" si="377"/>
        <v>0.41243048563641943</v>
      </c>
      <c r="F2058" s="28">
        <f>'Lap 1'!B$8*$C2058*$C2058</f>
        <v>0.30905476358222894</v>
      </c>
      <c r="G2058" s="25">
        <f t="shared" si="378"/>
        <v>0.10270000000000001</v>
      </c>
      <c r="H2058" s="25">
        <f t="shared" si="379"/>
        <v>0</v>
      </c>
      <c r="I2058" s="25">
        <f t="shared" si="380"/>
        <v>3.8297116523381809</v>
      </c>
      <c r="J2058" s="25">
        <f t="shared" si="381"/>
        <v>6.7572205419047515E-4</v>
      </c>
      <c r="K2058" s="25">
        <f t="shared" si="384"/>
        <v>8.5534437239300647E-4</v>
      </c>
      <c r="L2058" s="25">
        <f t="shared" si="382"/>
        <v>0.41243048563641943</v>
      </c>
    </row>
    <row r="2059" spans="1:12" x14ac:dyDescent="0.2">
      <c r="A2059" s="27">
        <f t="shared" si="385"/>
        <v>27.650000000000258</v>
      </c>
      <c r="B2059" s="25">
        <f t="shared" si="386"/>
        <v>186.81617063819868</v>
      </c>
      <c r="C2059" s="25">
        <f t="shared" si="383"/>
        <v>7.8619941946331773</v>
      </c>
      <c r="D2059" s="26">
        <f t="shared" si="376"/>
        <v>8085.1441738309095</v>
      </c>
      <c r="E2059" s="25">
        <f t="shared" si="377"/>
        <v>0.41243048563641943</v>
      </c>
      <c r="F2059" s="28">
        <f>'Lap 1'!B$8*$C2059*$C2059</f>
        <v>0.30905476358222894</v>
      </c>
      <c r="G2059" s="25">
        <f t="shared" si="378"/>
        <v>0.10270000000000001</v>
      </c>
      <c r="H2059" s="25">
        <f t="shared" si="379"/>
        <v>0</v>
      </c>
      <c r="I2059" s="25">
        <f t="shared" si="380"/>
        <v>3.8297116523381809</v>
      </c>
      <c r="J2059" s="25">
        <f t="shared" si="381"/>
        <v>6.7572205419047515E-4</v>
      </c>
      <c r="K2059" s="25">
        <f t="shared" si="384"/>
        <v>8.5534437239300647E-4</v>
      </c>
      <c r="L2059" s="25">
        <f t="shared" si="382"/>
        <v>0.41243048563641943</v>
      </c>
    </row>
    <row r="2060" spans="1:12" x14ac:dyDescent="0.2">
      <c r="A2060" s="27">
        <f t="shared" si="385"/>
        <v>27.650000000000258</v>
      </c>
      <c r="B2060" s="25">
        <f t="shared" si="386"/>
        <v>186.81617063819868</v>
      </c>
      <c r="C2060" s="25">
        <f t="shared" si="383"/>
        <v>7.8619941946331773</v>
      </c>
      <c r="D2060" s="26">
        <f t="shared" si="376"/>
        <v>8085.1441738309095</v>
      </c>
      <c r="E2060" s="25">
        <f t="shared" si="377"/>
        <v>0.41243048563641943</v>
      </c>
      <c r="F2060" s="28">
        <f>'Lap 1'!B$8*$C2060*$C2060</f>
        <v>0.30905476358222894</v>
      </c>
      <c r="G2060" s="25">
        <f t="shared" si="378"/>
        <v>0.10270000000000001</v>
      </c>
      <c r="H2060" s="25">
        <f t="shared" si="379"/>
        <v>0</v>
      </c>
      <c r="I2060" s="25">
        <f t="shared" si="380"/>
        <v>3.8297116523381809</v>
      </c>
      <c r="J2060" s="25">
        <f t="shared" si="381"/>
        <v>6.7572205419047515E-4</v>
      </c>
      <c r="K2060" s="25">
        <f t="shared" si="384"/>
        <v>8.5534437239300647E-4</v>
      </c>
      <c r="L2060" s="25">
        <f t="shared" si="382"/>
        <v>0.41243048563641943</v>
      </c>
    </row>
    <row r="2061" spans="1:12" x14ac:dyDescent="0.2">
      <c r="A2061" s="27">
        <f t="shared" si="385"/>
        <v>27.650000000000258</v>
      </c>
      <c r="B2061" s="25">
        <f t="shared" si="386"/>
        <v>186.81617063819868</v>
      </c>
      <c r="C2061" s="25">
        <f t="shared" si="383"/>
        <v>7.8619941946331773</v>
      </c>
      <c r="D2061" s="26">
        <f t="shared" si="376"/>
        <v>8085.1441738309095</v>
      </c>
      <c r="E2061" s="25">
        <f t="shared" si="377"/>
        <v>0.41243048563641943</v>
      </c>
      <c r="F2061" s="28">
        <f>'Lap 1'!B$8*$C2061*$C2061</f>
        <v>0.30905476358222894</v>
      </c>
      <c r="G2061" s="25">
        <f t="shared" si="378"/>
        <v>0.10270000000000001</v>
      </c>
      <c r="H2061" s="25">
        <f t="shared" si="379"/>
        <v>0</v>
      </c>
      <c r="I2061" s="25">
        <f t="shared" si="380"/>
        <v>3.8297116523381809</v>
      </c>
      <c r="J2061" s="25">
        <f t="shared" si="381"/>
        <v>6.7572205419047515E-4</v>
      </c>
      <c r="K2061" s="25">
        <f t="shared" si="384"/>
        <v>8.5534437239300647E-4</v>
      </c>
      <c r="L2061" s="25">
        <f t="shared" si="382"/>
        <v>0.41243048563641943</v>
      </c>
    </row>
    <row r="2062" spans="1:12" x14ac:dyDescent="0.2">
      <c r="A2062" s="27">
        <f t="shared" si="385"/>
        <v>27.650000000000258</v>
      </c>
      <c r="B2062" s="25">
        <f t="shared" si="386"/>
        <v>186.81617063819868</v>
      </c>
      <c r="C2062" s="25">
        <f t="shared" si="383"/>
        <v>7.8619941946331773</v>
      </c>
      <c r="D2062" s="26">
        <f t="shared" si="376"/>
        <v>8085.1441738309095</v>
      </c>
      <c r="E2062" s="25">
        <f t="shared" si="377"/>
        <v>0.41243048563641943</v>
      </c>
      <c r="F2062" s="28">
        <f>'Lap 1'!B$8*$C2062*$C2062</f>
        <v>0.30905476358222894</v>
      </c>
      <c r="G2062" s="25">
        <f t="shared" si="378"/>
        <v>0.10270000000000001</v>
      </c>
      <c r="H2062" s="25">
        <f t="shared" si="379"/>
        <v>0</v>
      </c>
      <c r="I2062" s="25">
        <f t="shared" si="380"/>
        <v>3.8297116523381809</v>
      </c>
      <c r="J2062" s="25">
        <f t="shared" si="381"/>
        <v>6.7572205419047515E-4</v>
      </c>
      <c r="K2062" s="25">
        <f t="shared" si="384"/>
        <v>8.5534437239300647E-4</v>
      </c>
      <c r="L2062" s="25">
        <f t="shared" si="382"/>
        <v>0.41243048563641943</v>
      </c>
    </row>
    <row r="2063" spans="1:12" x14ac:dyDescent="0.2">
      <c r="A2063" s="27">
        <f t="shared" si="385"/>
        <v>27.650000000000258</v>
      </c>
      <c r="B2063" s="25">
        <f t="shared" si="386"/>
        <v>186.81617063819868</v>
      </c>
      <c r="C2063" s="25">
        <f t="shared" si="383"/>
        <v>7.8619941946331773</v>
      </c>
      <c r="D2063" s="26">
        <f t="shared" si="376"/>
        <v>8085.1441738309095</v>
      </c>
      <c r="E2063" s="25">
        <f t="shared" si="377"/>
        <v>0.41243048563641943</v>
      </c>
      <c r="F2063" s="28">
        <f>'Lap 1'!B$8*$C2063*$C2063</f>
        <v>0.30905476358222894</v>
      </c>
      <c r="G2063" s="25">
        <f t="shared" si="378"/>
        <v>0.10270000000000001</v>
      </c>
      <c r="H2063" s="25">
        <f t="shared" si="379"/>
        <v>0</v>
      </c>
      <c r="I2063" s="25">
        <f t="shared" si="380"/>
        <v>3.8297116523381809</v>
      </c>
      <c r="J2063" s="25">
        <f t="shared" si="381"/>
        <v>6.7572205419047515E-4</v>
      </c>
      <c r="K2063" s="25">
        <f t="shared" si="384"/>
        <v>8.5534437239300647E-4</v>
      </c>
      <c r="L2063" s="25">
        <f t="shared" si="382"/>
        <v>0.41243048563641943</v>
      </c>
    </row>
    <row r="2064" spans="1:12" x14ac:dyDescent="0.2">
      <c r="A2064" s="27">
        <f t="shared" si="385"/>
        <v>27.650000000000258</v>
      </c>
      <c r="B2064" s="25">
        <f t="shared" si="386"/>
        <v>186.81617063819868</v>
      </c>
      <c r="C2064" s="25">
        <f t="shared" si="383"/>
        <v>7.8619941946331773</v>
      </c>
      <c r="D2064" s="26">
        <f t="shared" si="376"/>
        <v>8085.1441738309095</v>
      </c>
      <c r="E2064" s="25">
        <f t="shared" si="377"/>
        <v>0.41243048563641943</v>
      </c>
      <c r="F2064" s="28">
        <f>'Lap 1'!B$8*$C2064*$C2064</f>
        <v>0.30905476358222894</v>
      </c>
      <c r="G2064" s="25">
        <f t="shared" si="378"/>
        <v>0.10270000000000001</v>
      </c>
      <c r="H2064" s="25">
        <f t="shared" si="379"/>
        <v>0</v>
      </c>
      <c r="I2064" s="25">
        <f t="shared" si="380"/>
        <v>3.8297116523381809</v>
      </c>
      <c r="J2064" s="25">
        <f t="shared" si="381"/>
        <v>6.7572205419047515E-4</v>
      </c>
      <c r="K2064" s="25">
        <f t="shared" si="384"/>
        <v>8.5534437239300647E-4</v>
      </c>
      <c r="L2064" s="25">
        <f t="shared" si="382"/>
        <v>0.41243048563641943</v>
      </c>
    </row>
    <row r="2065" spans="1:12" x14ac:dyDescent="0.2">
      <c r="A2065" s="27">
        <f t="shared" si="385"/>
        <v>27.650000000000258</v>
      </c>
      <c r="B2065" s="25">
        <f t="shared" si="386"/>
        <v>186.81617063819868</v>
      </c>
      <c r="C2065" s="25">
        <f t="shared" si="383"/>
        <v>7.8619941946331773</v>
      </c>
      <c r="D2065" s="26">
        <f t="shared" si="376"/>
        <v>8085.1441738309095</v>
      </c>
      <c r="E2065" s="25">
        <f t="shared" si="377"/>
        <v>0.41243048563641943</v>
      </c>
      <c r="F2065" s="28">
        <f>'Lap 1'!B$8*$C2065*$C2065</f>
        <v>0.30905476358222894</v>
      </c>
      <c r="G2065" s="25">
        <f t="shared" si="378"/>
        <v>0.10270000000000001</v>
      </c>
      <c r="H2065" s="25">
        <f t="shared" si="379"/>
        <v>0</v>
      </c>
      <c r="I2065" s="25">
        <f t="shared" si="380"/>
        <v>3.8297116523381809</v>
      </c>
      <c r="J2065" s="25">
        <f t="shared" si="381"/>
        <v>6.7572205419047515E-4</v>
      </c>
      <c r="K2065" s="25">
        <f t="shared" si="384"/>
        <v>8.5534437239300647E-4</v>
      </c>
      <c r="L2065" s="25">
        <f t="shared" si="382"/>
        <v>0.41243048563641943</v>
      </c>
    </row>
    <row r="2066" spans="1:12" x14ac:dyDescent="0.2">
      <c r="A2066" s="27">
        <f t="shared" si="385"/>
        <v>27.650000000000258</v>
      </c>
      <c r="B2066" s="25">
        <f t="shared" si="386"/>
        <v>186.81617063819868</v>
      </c>
      <c r="C2066" s="25">
        <f t="shared" si="383"/>
        <v>7.8619941946331773</v>
      </c>
      <c r="D2066" s="26">
        <f t="shared" si="376"/>
        <v>8085.1441738309095</v>
      </c>
      <c r="E2066" s="25">
        <f t="shared" si="377"/>
        <v>0.41243048563641943</v>
      </c>
      <c r="F2066" s="28">
        <f>'Lap 1'!B$8*$C2066*$C2066</f>
        <v>0.30905476358222894</v>
      </c>
      <c r="G2066" s="25">
        <f t="shared" si="378"/>
        <v>0.10270000000000001</v>
      </c>
      <c r="H2066" s="25">
        <f t="shared" si="379"/>
        <v>0</v>
      </c>
      <c r="I2066" s="25">
        <f t="shared" si="380"/>
        <v>3.8297116523381809</v>
      </c>
      <c r="J2066" s="25">
        <f t="shared" si="381"/>
        <v>6.7572205419047515E-4</v>
      </c>
      <c r="K2066" s="25">
        <f t="shared" si="384"/>
        <v>8.5534437239300647E-4</v>
      </c>
      <c r="L2066" s="25">
        <f t="shared" si="382"/>
        <v>0.41243048563641943</v>
      </c>
    </row>
    <row r="2067" spans="1:12" x14ac:dyDescent="0.2">
      <c r="A2067" s="27">
        <f t="shared" si="385"/>
        <v>27.650000000000258</v>
      </c>
      <c r="B2067" s="25">
        <f t="shared" si="386"/>
        <v>186.81617063819868</v>
      </c>
      <c r="C2067" s="25">
        <f t="shared" si="383"/>
        <v>7.8619941946331773</v>
      </c>
      <c r="D2067" s="26">
        <f t="shared" si="376"/>
        <v>8085.1441738309095</v>
      </c>
      <c r="E2067" s="25">
        <f t="shared" si="377"/>
        <v>0.41243048563641943</v>
      </c>
      <c r="F2067" s="28">
        <f>'Lap 1'!B$8*$C2067*$C2067</f>
        <v>0.30905476358222894</v>
      </c>
      <c r="G2067" s="25">
        <f t="shared" si="378"/>
        <v>0.10270000000000001</v>
      </c>
      <c r="H2067" s="25">
        <f t="shared" si="379"/>
        <v>0</v>
      </c>
      <c r="I2067" s="25">
        <f t="shared" si="380"/>
        <v>3.8297116523381809</v>
      </c>
      <c r="J2067" s="25">
        <f t="shared" si="381"/>
        <v>6.7572205419047515E-4</v>
      </c>
      <c r="K2067" s="25">
        <f t="shared" si="384"/>
        <v>8.5534437239300647E-4</v>
      </c>
      <c r="L2067" s="25">
        <f t="shared" si="382"/>
        <v>0.41243048563641943</v>
      </c>
    </row>
    <row r="2068" spans="1:12" x14ac:dyDescent="0.2">
      <c r="A2068" s="27">
        <f t="shared" si="385"/>
        <v>27.650000000000258</v>
      </c>
      <c r="B2068" s="25">
        <f t="shared" si="386"/>
        <v>186.81617063819868</v>
      </c>
      <c r="C2068" s="25">
        <f t="shared" si="383"/>
        <v>7.8619941946331773</v>
      </c>
      <c r="D2068" s="26">
        <f t="shared" si="376"/>
        <v>8085.1441738309095</v>
      </c>
      <c r="E2068" s="25">
        <f t="shared" si="377"/>
        <v>0.41243048563641943</v>
      </c>
      <c r="F2068" s="28">
        <f>'Lap 1'!B$8*$C2068*$C2068</f>
        <v>0.30905476358222894</v>
      </c>
      <c r="G2068" s="25">
        <f t="shared" si="378"/>
        <v>0.10270000000000001</v>
      </c>
      <c r="H2068" s="25">
        <f t="shared" si="379"/>
        <v>0</v>
      </c>
      <c r="I2068" s="25">
        <f t="shared" si="380"/>
        <v>3.8297116523381809</v>
      </c>
      <c r="J2068" s="25">
        <f t="shared" si="381"/>
        <v>6.7572205419047515E-4</v>
      </c>
      <c r="K2068" s="25">
        <f t="shared" si="384"/>
        <v>8.5534437239300647E-4</v>
      </c>
      <c r="L2068" s="25">
        <f t="shared" si="382"/>
        <v>0.41243048563641943</v>
      </c>
    </row>
    <row r="2069" spans="1:12" x14ac:dyDescent="0.2">
      <c r="A2069" s="27">
        <f t="shared" si="385"/>
        <v>27.650000000000258</v>
      </c>
      <c r="B2069" s="25">
        <f t="shared" si="386"/>
        <v>186.81617063819868</v>
      </c>
      <c r="C2069" s="25">
        <f t="shared" si="383"/>
        <v>7.8619941946331773</v>
      </c>
      <c r="D2069" s="26">
        <f t="shared" si="376"/>
        <v>8085.1441738309095</v>
      </c>
      <c r="E2069" s="25">
        <f t="shared" si="377"/>
        <v>0.41243048563641943</v>
      </c>
      <c r="F2069" s="28">
        <f>'Lap 1'!B$8*$C2069*$C2069</f>
        <v>0.30905476358222894</v>
      </c>
      <c r="G2069" s="25">
        <f t="shared" si="378"/>
        <v>0.10270000000000001</v>
      </c>
      <c r="H2069" s="25">
        <f t="shared" si="379"/>
        <v>0</v>
      </c>
      <c r="I2069" s="25">
        <f t="shared" si="380"/>
        <v>3.8297116523381809</v>
      </c>
      <c r="J2069" s="25">
        <f t="shared" si="381"/>
        <v>6.7572205419047515E-4</v>
      </c>
      <c r="K2069" s="25">
        <f t="shared" si="384"/>
        <v>8.5534437239300647E-4</v>
      </c>
      <c r="L2069" s="25">
        <f t="shared" si="382"/>
        <v>0.41243048563641943</v>
      </c>
    </row>
    <row r="2070" spans="1:12" x14ac:dyDescent="0.2">
      <c r="A2070" s="27">
        <f t="shared" si="385"/>
        <v>27.650000000000258</v>
      </c>
      <c r="B2070" s="25">
        <f t="shared" si="386"/>
        <v>186.81617063819868</v>
      </c>
      <c r="C2070" s="25">
        <f t="shared" si="383"/>
        <v>7.8619941946331773</v>
      </c>
      <c r="D2070" s="26">
        <f t="shared" si="376"/>
        <v>8085.1441738309095</v>
      </c>
      <c r="E2070" s="25">
        <f t="shared" si="377"/>
        <v>0.41243048563641943</v>
      </c>
      <c r="F2070" s="28">
        <f>'Lap 1'!B$8*$C2070*$C2070</f>
        <v>0.30905476358222894</v>
      </c>
      <c r="G2070" s="25">
        <f t="shared" si="378"/>
        <v>0.10270000000000001</v>
      </c>
      <c r="H2070" s="25">
        <f t="shared" si="379"/>
        <v>0</v>
      </c>
      <c r="I2070" s="25">
        <f t="shared" si="380"/>
        <v>3.8297116523381809</v>
      </c>
      <c r="J2070" s="25">
        <f t="shared" si="381"/>
        <v>6.7572205419047515E-4</v>
      </c>
      <c r="K2070" s="25">
        <f t="shared" si="384"/>
        <v>8.5534437239300647E-4</v>
      </c>
      <c r="L2070" s="25">
        <f t="shared" si="382"/>
        <v>0.41243048563641943</v>
      </c>
    </row>
    <row r="2071" spans="1:12" x14ac:dyDescent="0.2">
      <c r="A2071" s="27">
        <f t="shared" si="385"/>
        <v>27.650000000000258</v>
      </c>
      <c r="B2071" s="25">
        <f t="shared" si="386"/>
        <v>186.81617063819868</v>
      </c>
      <c r="C2071" s="25">
        <f t="shared" si="383"/>
        <v>7.8619941946331773</v>
      </c>
      <c r="D2071" s="26">
        <f t="shared" si="376"/>
        <v>8085.1441738309095</v>
      </c>
      <c r="E2071" s="25">
        <f t="shared" si="377"/>
        <v>0.41243048563641943</v>
      </c>
      <c r="F2071" s="28">
        <f>'Lap 1'!B$8*$C2071*$C2071</f>
        <v>0.30905476358222894</v>
      </c>
      <c r="G2071" s="25">
        <f t="shared" si="378"/>
        <v>0.10270000000000001</v>
      </c>
      <c r="H2071" s="25">
        <f t="shared" si="379"/>
        <v>0</v>
      </c>
      <c r="I2071" s="25">
        <f t="shared" si="380"/>
        <v>3.8297116523381809</v>
      </c>
      <c r="J2071" s="25">
        <f t="shared" si="381"/>
        <v>6.7572205419047515E-4</v>
      </c>
      <c r="K2071" s="25">
        <f t="shared" si="384"/>
        <v>8.5534437239300647E-4</v>
      </c>
      <c r="L2071" s="25">
        <f t="shared" si="382"/>
        <v>0.41243048563641943</v>
      </c>
    </row>
    <row r="2072" spans="1:12" x14ac:dyDescent="0.2">
      <c r="A2072" s="27">
        <f t="shared" si="385"/>
        <v>27.650000000000258</v>
      </c>
      <c r="B2072" s="25">
        <f t="shared" si="386"/>
        <v>186.81617063819868</v>
      </c>
      <c r="C2072" s="25">
        <f t="shared" si="383"/>
        <v>7.8619941946331773</v>
      </c>
      <c r="D2072" s="26">
        <f t="shared" si="376"/>
        <v>8085.1441738309095</v>
      </c>
      <c r="E2072" s="25">
        <f t="shared" si="377"/>
        <v>0.41243048563641943</v>
      </c>
      <c r="F2072" s="28">
        <f>'Lap 1'!B$8*$C2072*$C2072</f>
        <v>0.30905476358222894</v>
      </c>
      <c r="G2072" s="25">
        <f t="shared" si="378"/>
        <v>0.10270000000000001</v>
      </c>
      <c r="H2072" s="25">
        <f t="shared" si="379"/>
        <v>0</v>
      </c>
      <c r="I2072" s="25">
        <f t="shared" si="380"/>
        <v>3.8297116523381809</v>
      </c>
      <c r="J2072" s="25">
        <f t="shared" si="381"/>
        <v>6.7572205419047515E-4</v>
      </c>
      <c r="K2072" s="25">
        <f t="shared" si="384"/>
        <v>8.5534437239300647E-4</v>
      </c>
      <c r="L2072" s="25">
        <f t="shared" si="382"/>
        <v>0.41243048563641943</v>
      </c>
    </row>
    <row r="2073" spans="1:12" x14ac:dyDescent="0.2">
      <c r="A2073" s="27">
        <f t="shared" si="385"/>
        <v>27.650000000000258</v>
      </c>
      <c r="B2073" s="25">
        <f t="shared" si="386"/>
        <v>186.81617063819868</v>
      </c>
      <c r="C2073" s="25">
        <f t="shared" si="383"/>
        <v>7.8619941946331773</v>
      </c>
      <c r="D2073" s="26">
        <f t="shared" si="376"/>
        <v>8085.1441738309095</v>
      </c>
      <c r="E2073" s="25">
        <f t="shared" si="377"/>
        <v>0.41243048563641943</v>
      </c>
      <c r="F2073" s="28">
        <f>'Lap 1'!B$8*$C2073*$C2073</f>
        <v>0.30905476358222894</v>
      </c>
      <c r="G2073" s="25">
        <f t="shared" si="378"/>
        <v>0.10270000000000001</v>
      </c>
      <c r="H2073" s="25">
        <f t="shared" si="379"/>
        <v>0</v>
      </c>
      <c r="I2073" s="25">
        <f t="shared" si="380"/>
        <v>3.8297116523381809</v>
      </c>
      <c r="J2073" s="25">
        <f t="shared" si="381"/>
        <v>6.7572205419047515E-4</v>
      </c>
      <c r="K2073" s="25">
        <f t="shared" si="384"/>
        <v>8.5534437239300647E-4</v>
      </c>
      <c r="L2073" s="25">
        <f t="shared" si="382"/>
        <v>0.41243048563641943</v>
      </c>
    </row>
    <row r="2074" spans="1:12" x14ac:dyDescent="0.2">
      <c r="A2074" s="27">
        <f t="shared" si="385"/>
        <v>27.650000000000258</v>
      </c>
      <c r="B2074" s="25">
        <f t="shared" si="386"/>
        <v>186.81617063819868</v>
      </c>
      <c r="C2074" s="25">
        <f t="shared" si="383"/>
        <v>7.8619941946331773</v>
      </c>
      <c r="D2074" s="26">
        <f t="shared" si="376"/>
        <v>8085.1441738309095</v>
      </c>
      <c r="E2074" s="25">
        <f t="shared" si="377"/>
        <v>0.41243048563641943</v>
      </c>
      <c r="F2074" s="28">
        <f>'Lap 1'!B$8*$C2074*$C2074</f>
        <v>0.30905476358222894</v>
      </c>
      <c r="G2074" s="25">
        <f t="shared" si="378"/>
        <v>0.10270000000000001</v>
      </c>
      <c r="H2074" s="25">
        <f t="shared" si="379"/>
        <v>0</v>
      </c>
      <c r="I2074" s="25">
        <f t="shared" si="380"/>
        <v>3.8297116523381809</v>
      </c>
      <c r="J2074" s="25">
        <f t="shared" si="381"/>
        <v>6.7572205419047515E-4</v>
      </c>
      <c r="K2074" s="25">
        <f t="shared" si="384"/>
        <v>8.5534437239300647E-4</v>
      </c>
      <c r="L2074" s="25">
        <f t="shared" si="382"/>
        <v>0.41243048563641943</v>
      </c>
    </row>
    <row r="2075" spans="1:12" x14ac:dyDescent="0.2">
      <c r="A2075" s="27">
        <f t="shared" si="385"/>
        <v>27.650000000000258</v>
      </c>
      <c r="B2075" s="25">
        <f t="shared" si="386"/>
        <v>186.81617063819868</v>
      </c>
      <c r="C2075" s="25">
        <f t="shared" si="383"/>
        <v>7.8619941946331773</v>
      </c>
      <c r="D2075" s="26">
        <f t="shared" si="376"/>
        <v>8085.1441738309095</v>
      </c>
      <c r="E2075" s="25">
        <f t="shared" si="377"/>
        <v>0.41243048563641943</v>
      </c>
      <c r="F2075" s="28">
        <f>'Lap 1'!B$8*$C2075*$C2075</f>
        <v>0.30905476358222894</v>
      </c>
      <c r="G2075" s="25">
        <f t="shared" si="378"/>
        <v>0.10270000000000001</v>
      </c>
      <c r="H2075" s="25">
        <f t="shared" si="379"/>
        <v>0</v>
      </c>
      <c r="I2075" s="25">
        <f t="shared" si="380"/>
        <v>3.8297116523381809</v>
      </c>
      <c r="J2075" s="25">
        <f t="shared" si="381"/>
        <v>6.7572205419047515E-4</v>
      </c>
      <c r="K2075" s="25">
        <f t="shared" si="384"/>
        <v>8.5534437239300647E-4</v>
      </c>
      <c r="L2075" s="25">
        <f t="shared" si="382"/>
        <v>0.41243048563641943</v>
      </c>
    </row>
    <row r="2076" spans="1:12" x14ac:dyDescent="0.2">
      <c r="A2076" s="27">
        <f t="shared" si="385"/>
        <v>27.650000000000258</v>
      </c>
      <c r="B2076" s="25">
        <f t="shared" si="386"/>
        <v>186.81617063819868</v>
      </c>
      <c r="C2076" s="25">
        <f t="shared" si="383"/>
        <v>7.8619941946331773</v>
      </c>
      <c r="D2076" s="26">
        <f t="shared" si="376"/>
        <v>8085.1441738309095</v>
      </c>
      <c r="E2076" s="25">
        <f t="shared" si="377"/>
        <v>0.41243048563641943</v>
      </c>
      <c r="F2076" s="28">
        <f>'Lap 1'!B$8*$C2076*$C2076</f>
        <v>0.30905476358222894</v>
      </c>
      <c r="G2076" s="25">
        <f t="shared" si="378"/>
        <v>0.10270000000000001</v>
      </c>
      <c r="H2076" s="25">
        <f t="shared" si="379"/>
        <v>0</v>
      </c>
      <c r="I2076" s="25">
        <f t="shared" si="380"/>
        <v>3.8297116523381809</v>
      </c>
      <c r="J2076" s="25">
        <f t="shared" si="381"/>
        <v>6.7572205419047515E-4</v>
      </c>
      <c r="K2076" s="25">
        <f t="shared" si="384"/>
        <v>8.5534437239300647E-4</v>
      </c>
      <c r="L2076" s="25">
        <f t="shared" si="382"/>
        <v>0.41243048563641943</v>
      </c>
    </row>
    <row r="2077" spans="1:12" x14ac:dyDescent="0.2">
      <c r="A2077" s="27">
        <f t="shared" si="385"/>
        <v>27.650000000000258</v>
      </c>
      <c r="B2077" s="25">
        <f t="shared" si="386"/>
        <v>186.81617063819868</v>
      </c>
      <c r="C2077" s="25">
        <f t="shared" si="383"/>
        <v>7.8619941946331773</v>
      </c>
      <c r="D2077" s="26">
        <f t="shared" si="376"/>
        <v>8085.1441738309095</v>
      </c>
      <c r="E2077" s="25">
        <f t="shared" si="377"/>
        <v>0.41243048563641943</v>
      </c>
      <c r="F2077" s="28">
        <f>'Lap 1'!B$8*$C2077*$C2077</f>
        <v>0.30905476358222894</v>
      </c>
      <c r="G2077" s="25">
        <f t="shared" si="378"/>
        <v>0.10270000000000001</v>
      </c>
      <c r="H2077" s="25">
        <f t="shared" si="379"/>
        <v>0</v>
      </c>
      <c r="I2077" s="25">
        <f t="shared" si="380"/>
        <v>3.8297116523381809</v>
      </c>
      <c r="J2077" s="25">
        <f t="shared" si="381"/>
        <v>6.7572205419047515E-4</v>
      </c>
      <c r="K2077" s="25">
        <f t="shared" si="384"/>
        <v>8.5534437239300647E-4</v>
      </c>
      <c r="L2077" s="25">
        <f t="shared" si="382"/>
        <v>0.41243048563641943</v>
      </c>
    </row>
    <row r="2078" spans="1:12" x14ac:dyDescent="0.2">
      <c r="A2078" s="27">
        <f t="shared" si="385"/>
        <v>27.650000000000258</v>
      </c>
      <c r="B2078" s="25">
        <f t="shared" si="386"/>
        <v>186.81617063819868</v>
      </c>
      <c r="C2078" s="25">
        <f t="shared" si="383"/>
        <v>7.8619941946331773</v>
      </c>
      <c r="D2078" s="26">
        <f t="shared" si="376"/>
        <v>8085.1441738309095</v>
      </c>
      <c r="E2078" s="25">
        <f t="shared" si="377"/>
        <v>0.41243048563641943</v>
      </c>
      <c r="F2078" s="28">
        <f>'Lap 1'!B$8*$C2078*$C2078</f>
        <v>0.30905476358222894</v>
      </c>
      <c r="G2078" s="25">
        <f t="shared" si="378"/>
        <v>0.10270000000000001</v>
      </c>
      <c r="H2078" s="25">
        <f t="shared" si="379"/>
        <v>0</v>
      </c>
      <c r="I2078" s="25">
        <f t="shared" si="380"/>
        <v>3.8297116523381809</v>
      </c>
      <c r="J2078" s="25">
        <f t="shared" si="381"/>
        <v>6.7572205419047515E-4</v>
      </c>
      <c r="K2078" s="25">
        <f t="shared" si="384"/>
        <v>8.5534437239300647E-4</v>
      </c>
      <c r="L2078" s="25">
        <f t="shared" si="382"/>
        <v>0.41243048563641943</v>
      </c>
    </row>
    <row r="2079" spans="1:12" x14ac:dyDescent="0.2">
      <c r="A2079" s="27">
        <f t="shared" si="385"/>
        <v>27.650000000000258</v>
      </c>
      <c r="B2079" s="25">
        <f t="shared" si="386"/>
        <v>186.81617063819868</v>
      </c>
      <c r="C2079" s="25">
        <f t="shared" si="383"/>
        <v>7.8619941946331773</v>
      </c>
      <c r="D2079" s="26">
        <f t="shared" si="376"/>
        <v>8085.1441738309095</v>
      </c>
      <c r="E2079" s="25">
        <f t="shared" si="377"/>
        <v>0.41243048563641943</v>
      </c>
      <c r="F2079" s="28">
        <f>'Lap 1'!B$8*$C2079*$C2079</f>
        <v>0.30905476358222894</v>
      </c>
      <c r="G2079" s="25">
        <f t="shared" si="378"/>
        <v>0.10270000000000001</v>
      </c>
      <c r="H2079" s="25">
        <f t="shared" si="379"/>
        <v>0</v>
      </c>
      <c r="I2079" s="25">
        <f t="shared" si="380"/>
        <v>3.8297116523381809</v>
      </c>
      <c r="J2079" s="25">
        <f t="shared" si="381"/>
        <v>6.7572205419047515E-4</v>
      </c>
      <c r="K2079" s="25">
        <f t="shared" si="384"/>
        <v>8.5534437239300647E-4</v>
      </c>
      <c r="L2079" s="25">
        <f t="shared" si="382"/>
        <v>0.41243048563641943</v>
      </c>
    </row>
    <row r="2080" spans="1:12" x14ac:dyDescent="0.2">
      <c r="A2080" s="27">
        <f t="shared" si="385"/>
        <v>27.650000000000258</v>
      </c>
      <c r="B2080" s="25">
        <f t="shared" si="386"/>
        <v>186.81617063819868</v>
      </c>
      <c r="C2080" s="25">
        <f t="shared" si="383"/>
        <v>7.8619941946331773</v>
      </c>
      <c r="D2080" s="26">
        <f t="shared" si="376"/>
        <v>8085.1441738309095</v>
      </c>
      <c r="E2080" s="25">
        <f t="shared" si="377"/>
        <v>0.41243048563641943</v>
      </c>
      <c r="F2080" s="28">
        <f>'Lap 1'!B$8*$C2080*$C2080</f>
        <v>0.30905476358222894</v>
      </c>
      <c r="G2080" s="25">
        <f t="shared" si="378"/>
        <v>0.10270000000000001</v>
      </c>
      <c r="H2080" s="25">
        <f t="shared" si="379"/>
        <v>0</v>
      </c>
      <c r="I2080" s="25">
        <f t="shared" si="380"/>
        <v>3.8297116523381809</v>
      </c>
      <c r="J2080" s="25">
        <f t="shared" si="381"/>
        <v>6.7572205419047515E-4</v>
      </c>
      <c r="K2080" s="25">
        <f t="shared" si="384"/>
        <v>8.5534437239300647E-4</v>
      </c>
      <c r="L2080" s="25">
        <f t="shared" si="382"/>
        <v>0.41243048563641943</v>
      </c>
    </row>
    <row r="2081" spans="1:12" x14ac:dyDescent="0.2">
      <c r="A2081" s="27">
        <f t="shared" si="385"/>
        <v>27.650000000000258</v>
      </c>
      <c r="B2081" s="25">
        <f t="shared" si="386"/>
        <v>186.81617063819868</v>
      </c>
      <c r="C2081" s="25">
        <f t="shared" si="383"/>
        <v>7.8619941946331773</v>
      </c>
      <c r="D2081" s="26">
        <f t="shared" ref="D2081:D2144" si="387">$C2081/(3.1416*$D$6)*($D$7/$B$11)*60000</f>
        <v>8085.1441738309095</v>
      </c>
      <c r="E2081" s="25">
        <f t="shared" ref="E2081:E2144" si="388">$I2081*2/$D$6*($D$7/$B$11)</f>
        <v>0.41243048563641943</v>
      </c>
      <c r="F2081" s="28">
        <f>'Lap 1'!B$8*$C2081*$C2081</f>
        <v>0.30905476358222894</v>
      </c>
      <c r="G2081" s="25">
        <f t="shared" ref="G2081:G2144" si="389">IF(OR(AND(B2080&gt;14,B2080&lt;37),AND(B2080&gt;49,B2080&lt;72)),$D$8*(($F$4/1000)*C2080*C2080)/5+IF($B$12="Yes",$D$9,$D$10)*($F$4/1000)+IF($B$13="Yes",0,$D$11*($F$4/1000)),IF($B$12="Yes",$D$9,$D$10)*($F$4/1000))</f>
        <v>0.10270000000000001</v>
      </c>
      <c r="H2081" s="25">
        <f t="shared" ref="H2081:H2144" si="390">IF(B2081&lt;6.7,0.445/8.5*($F$4/1000)*9.81,IF(AND(B2081&gt;=6.7,B2081&lt;=76.72),0,IF(AND(B2081&gt;76.2,B2081&lt;84.92),0.445/8.5*($F$4/1000)*-9.81,IF(AND(B2081&gt;=84.92,B2081&lt;=84.92),0,IF(AND(B2081&gt;84.92,B2081&lt;92.12),0.445/8.5*($F$4/1000)*9.81,IF(B2081&gt;=92.12,0))))))</f>
        <v>0</v>
      </c>
      <c r="I2081" s="25">
        <f t="shared" ref="I2081:I2144" si="391">IF($D2081&lt;=$B$17,$C$17-$D$17*$D2081,IF($D2081&lt;=$B$18,$C$18-$D$18*($D2081-$B$17),IF($D2081&lt;=$B$19,$C$19-$D$19*($D2081-$B$18),IF($D2081&gt;=$B$19+1,0))))</f>
        <v>3.8297116523381809</v>
      </c>
      <c r="J2081" s="25">
        <f t="shared" ref="J2081:J2144" si="392">$L2081+$H2081-$F2081-$G2081</f>
        <v>6.7572205419047515E-4</v>
      </c>
      <c r="K2081" s="25">
        <f t="shared" si="384"/>
        <v>8.5534437239300647E-4</v>
      </c>
      <c r="L2081" s="25">
        <f t="shared" ref="L2081:L2144" si="393">IF($B$12="Yes",IF(E2081&gt;=$D$12*($F$4/1000),$D$12*($F$4/1000),E2081),IF(E2081&gt;=$D$13*($F$4/1000),$D$13*($F$4/1000),E2081))</f>
        <v>0.41243048563641943</v>
      </c>
    </row>
    <row r="2082" spans="1:12" x14ac:dyDescent="0.2">
      <c r="A2082" s="27">
        <f t="shared" si="385"/>
        <v>27.650000000000258</v>
      </c>
      <c r="B2082" s="25">
        <f t="shared" si="386"/>
        <v>186.81617063819868</v>
      </c>
      <c r="C2082" s="25">
        <f t="shared" ref="C2082:C2145" si="394">SQRT($C2081*$C2081+2*$K2081*($B2082-$B2081))</f>
        <v>7.8619941946331773</v>
      </c>
      <c r="D2082" s="26">
        <f t="shared" si="387"/>
        <v>8085.1441738309095</v>
      </c>
      <c r="E2082" s="25">
        <f t="shared" si="388"/>
        <v>0.41243048563641943</v>
      </c>
      <c r="F2082" s="28">
        <f>'Lap 1'!B$8*$C2082*$C2082</f>
        <v>0.30905476358222894</v>
      </c>
      <c r="G2082" s="25">
        <f t="shared" si="389"/>
        <v>0.10270000000000001</v>
      </c>
      <c r="H2082" s="25">
        <f t="shared" si="390"/>
        <v>0</v>
      </c>
      <c r="I2082" s="25">
        <f t="shared" si="391"/>
        <v>3.8297116523381809</v>
      </c>
      <c r="J2082" s="25">
        <f t="shared" si="392"/>
        <v>6.7572205419047515E-4</v>
      </c>
      <c r="K2082" s="25">
        <f t="shared" ref="K2082:K2145" si="395">$J2082/($F$4/1000)</f>
        <v>8.5534437239300647E-4</v>
      </c>
      <c r="L2082" s="25">
        <f t="shared" si="393"/>
        <v>0.41243048563641943</v>
      </c>
    </row>
    <row r="2083" spans="1:12" x14ac:dyDescent="0.2">
      <c r="A2083" s="27">
        <f t="shared" si="385"/>
        <v>27.650000000000258</v>
      </c>
      <c r="B2083" s="25">
        <f t="shared" si="386"/>
        <v>186.81617063819868</v>
      </c>
      <c r="C2083" s="25">
        <f t="shared" si="394"/>
        <v>7.8619941946331773</v>
      </c>
      <c r="D2083" s="26">
        <f t="shared" si="387"/>
        <v>8085.1441738309095</v>
      </c>
      <c r="E2083" s="25">
        <f t="shared" si="388"/>
        <v>0.41243048563641943</v>
      </c>
      <c r="F2083" s="28">
        <f>'Lap 1'!B$8*$C2083*$C2083</f>
        <v>0.30905476358222894</v>
      </c>
      <c r="G2083" s="25">
        <f t="shared" si="389"/>
        <v>0.10270000000000001</v>
      </c>
      <c r="H2083" s="25">
        <f t="shared" si="390"/>
        <v>0</v>
      </c>
      <c r="I2083" s="25">
        <f t="shared" si="391"/>
        <v>3.8297116523381809</v>
      </c>
      <c r="J2083" s="25">
        <f t="shared" si="392"/>
        <v>6.7572205419047515E-4</v>
      </c>
      <c r="K2083" s="25">
        <f t="shared" si="395"/>
        <v>8.5534437239300647E-4</v>
      </c>
      <c r="L2083" s="25">
        <f t="shared" si="393"/>
        <v>0.41243048563641943</v>
      </c>
    </row>
    <row r="2084" spans="1:12" x14ac:dyDescent="0.2">
      <c r="A2084" s="27">
        <f t="shared" si="385"/>
        <v>27.650000000000258</v>
      </c>
      <c r="B2084" s="25">
        <f t="shared" si="386"/>
        <v>186.81617063819868</v>
      </c>
      <c r="C2084" s="25">
        <f t="shared" si="394"/>
        <v>7.8619941946331773</v>
      </c>
      <c r="D2084" s="26">
        <f t="shared" si="387"/>
        <v>8085.1441738309095</v>
      </c>
      <c r="E2084" s="25">
        <f t="shared" si="388"/>
        <v>0.41243048563641943</v>
      </c>
      <c r="F2084" s="28">
        <f>'Lap 1'!B$8*$C2084*$C2084</f>
        <v>0.30905476358222894</v>
      </c>
      <c r="G2084" s="25">
        <f t="shared" si="389"/>
        <v>0.10270000000000001</v>
      </c>
      <c r="H2084" s="25">
        <f t="shared" si="390"/>
        <v>0</v>
      </c>
      <c r="I2084" s="25">
        <f t="shared" si="391"/>
        <v>3.8297116523381809</v>
      </c>
      <c r="J2084" s="25">
        <f t="shared" si="392"/>
        <v>6.7572205419047515E-4</v>
      </c>
      <c r="K2084" s="25">
        <f t="shared" si="395"/>
        <v>8.5534437239300647E-4</v>
      </c>
      <c r="L2084" s="25">
        <f t="shared" si="393"/>
        <v>0.41243048563641943</v>
      </c>
    </row>
    <row r="2085" spans="1:12" x14ac:dyDescent="0.2">
      <c r="A2085" s="27">
        <f t="shared" ref="A2085:A2148" si="396">IF($B2084&gt;=186.45,A2084,A2084+0.05)</f>
        <v>27.650000000000258</v>
      </c>
      <c r="B2085" s="25">
        <f t="shared" ref="B2085:B2148" si="397">IF(B2084&gt;186.45,B2084,$B2084+$C2084*0.05+0.5*0.0025*$K2084)</f>
        <v>186.81617063819868</v>
      </c>
      <c r="C2085" s="25">
        <f t="shared" si="394"/>
        <v>7.8619941946331773</v>
      </c>
      <c r="D2085" s="26">
        <f t="shared" si="387"/>
        <v>8085.1441738309095</v>
      </c>
      <c r="E2085" s="25">
        <f t="shared" si="388"/>
        <v>0.41243048563641943</v>
      </c>
      <c r="F2085" s="28">
        <f>'Lap 1'!B$8*$C2085*$C2085</f>
        <v>0.30905476358222894</v>
      </c>
      <c r="G2085" s="25">
        <f t="shared" si="389"/>
        <v>0.10270000000000001</v>
      </c>
      <c r="H2085" s="25">
        <f t="shared" si="390"/>
        <v>0</v>
      </c>
      <c r="I2085" s="25">
        <f t="shared" si="391"/>
        <v>3.8297116523381809</v>
      </c>
      <c r="J2085" s="25">
        <f t="shared" si="392"/>
        <v>6.7572205419047515E-4</v>
      </c>
      <c r="K2085" s="25">
        <f t="shared" si="395"/>
        <v>8.5534437239300647E-4</v>
      </c>
      <c r="L2085" s="25">
        <f t="shared" si="393"/>
        <v>0.41243048563641943</v>
      </c>
    </row>
    <row r="2086" spans="1:12" x14ac:dyDescent="0.2">
      <c r="A2086" s="27">
        <f t="shared" si="396"/>
        <v>27.650000000000258</v>
      </c>
      <c r="B2086" s="25">
        <f t="shared" si="397"/>
        <v>186.81617063819868</v>
      </c>
      <c r="C2086" s="25">
        <f t="shared" si="394"/>
        <v>7.8619941946331773</v>
      </c>
      <c r="D2086" s="26">
        <f t="shared" si="387"/>
        <v>8085.1441738309095</v>
      </c>
      <c r="E2086" s="25">
        <f t="shared" si="388"/>
        <v>0.41243048563641943</v>
      </c>
      <c r="F2086" s="28">
        <f>'Lap 1'!B$8*$C2086*$C2086</f>
        <v>0.30905476358222894</v>
      </c>
      <c r="G2086" s="25">
        <f t="shared" si="389"/>
        <v>0.10270000000000001</v>
      </c>
      <c r="H2086" s="25">
        <f t="shared" si="390"/>
        <v>0</v>
      </c>
      <c r="I2086" s="25">
        <f t="shared" si="391"/>
        <v>3.8297116523381809</v>
      </c>
      <c r="J2086" s="25">
        <f t="shared" si="392"/>
        <v>6.7572205419047515E-4</v>
      </c>
      <c r="K2086" s="25">
        <f t="shared" si="395"/>
        <v>8.5534437239300647E-4</v>
      </c>
      <c r="L2086" s="25">
        <f t="shared" si="393"/>
        <v>0.41243048563641943</v>
      </c>
    </row>
    <row r="2087" spans="1:12" x14ac:dyDescent="0.2">
      <c r="A2087" s="27">
        <f t="shared" si="396"/>
        <v>27.650000000000258</v>
      </c>
      <c r="B2087" s="25">
        <f t="shared" si="397"/>
        <v>186.81617063819868</v>
      </c>
      <c r="C2087" s="25">
        <f t="shared" si="394"/>
        <v>7.8619941946331773</v>
      </c>
      <c r="D2087" s="26">
        <f t="shared" si="387"/>
        <v>8085.1441738309095</v>
      </c>
      <c r="E2087" s="25">
        <f t="shared" si="388"/>
        <v>0.41243048563641943</v>
      </c>
      <c r="F2087" s="28">
        <f>'Lap 1'!B$8*$C2087*$C2087</f>
        <v>0.30905476358222894</v>
      </c>
      <c r="G2087" s="25">
        <f t="shared" si="389"/>
        <v>0.10270000000000001</v>
      </c>
      <c r="H2087" s="25">
        <f t="shared" si="390"/>
        <v>0</v>
      </c>
      <c r="I2087" s="25">
        <f t="shared" si="391"/>
        <v>3.8297116523381809</v>
      </c>
      <c r="J2087" s="25">
        <f t="shared" si="392"/>
        <v>6.7572205419047515E-4</v>
      </c>
      <c r="K2087" s="25">
        <f t="shared" si="395"/>
        <v>8.5534437239300647E-4</v>
      </c>
      <c r="L2087" s="25">
        <f t="shared" si="393"/>
        <v>0.41243048563641943</v>
      </c>
    </row>
    <row r="2088" spans="1:12" x14ac:dyDescent="0.2">
      <c r="A2088" s="27">
        <f t="shared" si="396"/>
        <v>27.650000000000258</v>
      </c>
      <c r="B2088" s="25">
        <f t="shared" si="397"/>
        <v>186.81617063819868</v>
      </c>
      <c r="C2088" s="25">
        <f t="shared" si="394"/>
        <v>7.8619941946331773</v>
      </c>
      <c r="D2088" s="26">
        <f t="shared" si="387"/>
        <v>8085.1441738309095</v>
      </c>
      <c r="E2088" s="25">
        <f t="shared" si="388"/>
        <v>0.41243048563641943</v>
      </c>
      <c r="F2088" s="28">
        <f>'Lap 1'!B$8*$C2088*$C2088</f>
        <v>0.30905476358222894</v>
      </c>
      <c r="G2088" s="25">
        <f t="shared" si="389"/>
        <v>0.10270000000000001</v>
      </c>
      <c r="H2088" s="25">
        <f t="shared" si="390"/>
        <v>0</v>
      </c>
      <c r="I2088" s="25">
        <f t="shared" si="391"/>
        <v>3.8297116523381809</v>
      </c>
      <c r="J2088" s="25">
        <f t="shared" si="392"/>
        <v>6.7572205419047515E-4</v>
      </c>
      <c r="K2088" s="25">
        <f t="shared" si="395"/>
        <v>8.5534437239300647E-4</v>
      </c>
      <c r="L2088" s="25">
        <f t="shared" si="393"/>
        <v>0.41243048563641943</v>
      </c>
    </row>
    <row r="2089" spans="1:12" x14ac:dyDescent="0.2">
      <c r="A2089" s="27">
        <f t="shared" si="396"/>
        <v>27.650000000000258</v>
      </c>
      <c r="B2089" s="25">
        <f t="shared" si="397"/>
        <v>186.81617063819868</v>
      </c>
      <c r="C2089" s="25">
        <f t="shared" si="394"/>
        <v>7.8619941946331773</v>
      </c>
      <c r="D2089" s="26">
        <f t="shared" si="387"/>
        <v>8085.1441738309095</v>
      </c>
      <c r="E2089" s="25">
        <f t="shared" si="388"/>
        <v>0.41243048563641943</v>
      </c>
      <c r="F2089" s="28">
        <f>'Lap 1'!B$8*$C2089*$C2089</f>
        <v>0.30905476358222894</v>
      </c>
      <c r="G2089" s="25">
        <f t="shared" si="389"/>
        <v>0.10270000000000001</v>
      </c>
      <c r="H2089" s="25">
        <f t="shared" si="390"/>
        <v>0</v>
      </c>
      <c r="I2089" s="25">
        <f t="shared" si="391"/>
        <v>3.8297116523381809</v>
      </c>
      <c r="J2089" s="25">
        <f t="shared" si="392"/>
        <v>6.7572205419047515E-4</v>
      </c>
      <c r="K2089" s="25">
        <f t="shared" si="395"/>
        <v>8.5534437239300647E-4</v>
      </c>
      <c r="L2089" s="25">
        <f t="shared" si="393"/>
        <v>0.41243048563641943</v>
      </c>
    </row>
    <row r="2090" spans="1:12" x14ac:dyDescent="0.2">
      <c r="A2090" s="27">
        <f t="shared" si="396"/>
        <v>27.650000000000258</v>
      </c>
      <c r="B2090" s="25">
        <f t="shared" si="397"/>
        <v>186.81617063819868</v>
      </c>
      <c r="C2090" s="25">
        <f t="shared" si="394"/>
        <v>7.8619941946331773</v>
      </c>
      <c r="D2090" s="26">
        <f t="shared" si="387"/>
        <v>8085.1441738309095</v>
      </c>
      <c r="E2090" s="25">
        <f t="shared" si="388"/>
        <v>0.41243048563641943</v>
      </c>
      <c r="F2090" s="28">
        <f>'Lap 1'!B$8*$C2090*$C2090</f>
        <v>0.30905476358222894</v>
      </c>
      <c r="G2090" s="25">
        <f t="shared" si="389"/>
        <v>0.10270000000000001</v>
      </c>
      <c r="H2090" s="25">
        <f t="shared" si="390"/>
        <v>0</v>
      </c>
      <c r="I2090" s="25">
        <f t="shared" si="391"/>
        <v>3.8297116523381809</v>
      </c>
      <c r="J2090" s="25">
        <f t="shared" si="392"/>
        <v>6.7572205419047515E-4</v>
      </c>
      <c r="K2090" s="25">
        <f t="shared" si="395"/>
        <v>8.5534437239300647E-4</v>
      </c>
      <c r="L2090" s="25">
        <f t="shared" si="393"/>
        <v>0.41243048563641943</v>
      </c>
    </row>
    <row r="2091" spans="1:12" x14ac:dyDescent="0.2">
      <c r="A2091" s="27">
        <f t="shared" si="396"/>
        <v>27.650000000000258</v>
      </c>
      <c r="B2091" s="25">
        <f t="shared" si="397"/>
        <v>186.81617063819868</v>
      </c>
      <c r="C2091" s="25">
        <f t="shared" si="394"/>
        <v>7.8619941946331773</v>
      </c>
      <c r="D2091" s="26">
        <f t="shared" si="387"/>
        <v>8085.1441738309095</v>
      </c>
      <c r="E2091" s="25">
        <f t="shared" si="388"/>
        <v>0.41243048563641943</v>
      </c>
      <c r="F2091" s="28">
        <f>'Lap 1'!B$8*$C2091*$C2091</f>
        <v>0.30905476358222894</v>
      </c>
      <c r="G2091" s="25">
        <f t="shared" si="389"/>
        <v>0.10270000000000001</v>
      </c>
      <c r="H2091" s="25">
        <f t="shared" si="390"/>
        <v>0</v>
      </c>
      <c r="I2091" s="25">
        <f t="shared" si="391"/>
        <v>3.8297116523381809</v>
      </c>
      <c r="J2091" s="25">
        <f t="shared" si="392"/>
        <v>6.7572205419047515E-4</v>
      </c>
      <c r="K2091" s="25">
        <f t="shared" si="395"/>
        <v>8.5534437239300647E-4</v>
      </c>
      <c r="L2091" s="25">
        <f t="shared" si="393"/>
        <v>0.41243048563641943</v>
      </c>
    </row>
    <row r="2092" spans="1:12" x14ac:dyDescent="0.2">
      <c r="A2092" s="27">
        <f t="shared" si="396"/>
        <v>27.650000000000258</v>
      </c>
      <c r="B2092" s="25">
        <f t="shared" si="397"/>
        <v>186.81617063819868</v>
      </c>
      <c r="C2092" s="25">
        <f t="shared" si="394"/>
        <v>7.8619941946331773</v>
      </c>
      <c r="D2092" s="26">
        <f t="shared" si="387"/>
        <v>8085.1441738309095</v>
      </c>
      <c r="E2092" s="25">
        <f t="shared" si="388"/>
        <v>0.41243048563641943</v>
      </c>
      <c r="F2092" s="28">
        <f>'Lap 1'!B$8*$C2092*$C2092</f>
        <v>0.30905476358222894</v>
      </c>
      <c r="G2092" s="25">
        <f t="shared" si="389"/>
        <v>0.10270000000000001</v>
      </c>
      <c r="H2092" s="25">
        <f t="shared" si="390"/>
        <v>0</v>
      </c>
      <c r="I2092" s="25">
        <f t="shared" si="391"/>
        <v>3.8297116523381809</v>
      </c>
      <c r="J2092" s="25">
        <f t="shared" si="392"/>
        <v>6.7572205419047515E-4</v>
      </c>
      <c r="K2092" s="25">
        <f t="shared" si="395"/>
        <v>8.5534437239300647E-4</v>
      </c>
      <c r="L2092" s="25">
        <f t="shared" si="393"/>
        <v>0.41243048563641943</v>
      </c>
    </row>
    <row r="2093" spans="1:12" x14ac:dyDescent="0.2">
      <c r="A2093" s="27">
        <f t="shared" si="396"/>
        <v>27.650000000000258</v>
      </c>
      <c r="B2093" s="25">
        <f t="shared" si="397"/>
        <v>186.81617063819868</v>
      </c>
      <c r="C2093" s="25">
        <f t="shared" si="394"/>
        <v>7.8619941946331773</v>
      </c>
      <c r="D2093" s="26">
        <f t="shared" si="387"/>
        <v>8085.1441738309095</v>
      </c>
      <c r="E2093" s="25">
        <f t="shared" si="388"/>
        <v>0.41243048563641943</v>
      </c>
      <c r="F2093" s="28">
        <f>'Lap 1'!B$8*$C2093*$C2093</f>
        <v>0.30905476358222894</v>
      </c>
      <c r="G2093" s="25">
        <f t="shared" si="389"/>
        <v>0.10270000000000001</v>
      </c>
      <c r="H2093" s="25">
        <f t="shared" si="390"/>
        <v>0</v>
      </c>
      <c r="I2093" s="25">
        <f t="shared" si="391"/>
        <v>3.8297116523381809</v>
      </c>
      <c r="J2093" s="25">
        <f t="shared" si="392"/>
        <v>6.7572205419047515E-4</v>
      </c>
      <c r="K2093" s="25">
        <f t="shared" si="395"/>
        <v>8.5534437239300647E-4</v>
      </c>
      <c r="L2093" s="25">
        <f t="shared" si="393"/>
        <v>0.41243048563641943</v>
      </c>
    </row>
    <row r="2094" spans="1:12" x14ac:dyDescent="0.2">
      <c r="A2094" s="27">
        <f t="shared" si="396"/>
        <v>27.650000000000258</v>
      </c>
      <c r="B2094" s="25">
        <f t="shared" si="397"/>
        <v>186.81617063819868</v>
      </c>
      <c r="C2094" s="25">
        <f t="shared" si="394"/>
        <v>7.8619941946331773</v>
      </c>
      <c r="D2094" s="26">
        <f t="shared" si="387"/>
        <v>8085.1441738309095</v>
      </c>
      <c r="E2094" s="25">
        <f t="shared" si="388"/>
        <v>0.41243048563641943</v>
      </c>
      <c r="F2094" s="28">
        <f>'Lap 1'!B$8*$C2094*$C2094</f>
        <v>0.30905476358222894</v>
      </c>
      <c r="G2094" s="25">
        <f t="shared" si="389"/>
        <v>0.10270000000000001</v>
      </c>
      <c r="H2094" s="25">
        <f t="shared" si="390"/>
        <v>0</v>
      </c>
      <c r="I2094" s="25">
        <f t="shared" si="391"/>
        <v>3.8297116523381809</v>
      </c>
      <c r="J2094" s="25">
        <f t="shared" si="392"/>
        <v>6.7572205419047515E-4</v>
      </c>
      <c r="K2094" s="25">
        <f t="shared" si="395"/>
        <v>8.5534437239300647E-4</v>
      </c>
      <c r="L2094" s="25">
        <f t="shared" si="393"/>
        <v>0.41243048563641943</v>
      </c>
    </row>
    <row r="2095" spans="1:12" x14ac:dyDescent="0.2">
      <c r="A2095" s="27">
        <f t="shared" si="396"/>
        <v>27.650000000000258</v>
      </c>
      <c r="B2095" s="25">
        <f t="shared" si="397"/>
        <v>186.81617063819868</v>
      </c>
      <c r="C2095" s="25">
        <f t="shared" si="394"/>
        <v>7.8619941946331773</v>
      </c>
      <c r="D2095" s="26">
        <f t="shared" si="387"/>
        <v>8085.1441738309095</v>
      </c>
      <c r="E2095" s="25">
        <f t="shared" si="388"/>
        <v>0.41243048563641943</v>
      </c>
      <c r="F2095" s="28">
        <f>'Lap 1'!B$8*$C2095*$C2095</f>
        <v>0.30905476358222894</v>
      </c>
      <c r="G2095" s="25">
        <f t="shared" si="389"/>
        <v>0.10270000000000001</v>
      </c>
      <c r="H2095" s="25">
        <f t="shared" si="390"/>
        <v>0</v>
      </c>
      <c r="I2095" s="25">
        <f t="shared" si="391"/>
        <v>3.8297116523381809</v>
      </c>
      <c r="J2095" s="25">
        <f t="shared" si="392"/>
        <v>6.7572205419047515E-4</v>
      </c>
      <c r="K2095" s="25">
        <f t="shared" si="395"/>
        <v>8.5534437239300647E-4</v>
      </c>
      <c r="L2095" s="25">
        <f t="shared" si="393"/>
        <v>0.41243048563641943</v>
      </c>
    </row>
    <row r="2096" spans="1:12" x14ac:dyDescent="0.2">
      <c r="A2096" s="27">
        <f t="shared" si="396"/>
        <v>27.650000000000258</v>
      </c>
      <c r="B2096" s="25">
        <f t="shared" si="397"/>
        <v>186.81617063819868</v>
      </c>
      <c r="C2096" s="25">
        <f t="shared" si="394"/>
        <v>7.8619941946331773</v>
      </c>
      <c r="D2096" s="26">
        <f t="shared" si="387"/>
        <v>8085.1441738309095</v>
      </c>
      <c r="E2096" s="25">
        <f t="shared" si="388"/>
        <v>0.41243048563641943</v>
      </c>
      <c r="F2096" s="28">
        <f>'Lap 1'!B$8*$C2096*$C2096</f>
        <v>0.30905476358222894</v>
      </c>
      <c r="G2096" s="25">
        <f t="shared" si="389"/>
        <v>0.10270000000000001</v>
      </c>
      <c r="H2096" s="25">
        <f t="shared" si="390"/>
        <v>0</v>
      </c>
      <c r="I2096" s="25">
        <f t="shared" si="391"/>
        <v>3.8297116523381809</v>
      </c>
      <c r="J2096" s="25">
        <f t="shared" si="392"/>
        <v>6.7572205419047515E-4</v>
      </c>
      <c r="K2096" s="25">
        <f t="shared" si="395"/>
        <v>8.5534437239300647E-4</v>
      </c>
      <c r="L2096" s="25">
        <f t="shared" si="393"/>
        <v>0.41243048563641943</v>
      </c>
    </row>
    <row r="2097" spans="1:12" x14ac:dyDescent="0.2">
      <c r="A2097" s="27">
        <f t="shared" si="396"/>
        <v>27.650000000000258</v>
      </c>
      <c r="B2097" s="25">
        <f t="shared" si="397"/>
        <v>186.81617063819868</v>
      </c>
      <c r="C2097" s="25">
        <f t="shared" si="394"/>
        <v>7.8619941946331773</v>
      </c>
      <c r="D2097" s="26">
        <f t="shared" si="387"/>
        <v>8085.1441738309095</v>
      </c>
      <c r="E2097" s="25">
        <f t="shared" si="388"/>
        <v>0.41243048563641943</v>
      </c>
      <c r="F2097" s="28">
        <f>'Lap 1'!B$8*$C2097*$C2097</f>
        <v>0.30905476358222894</v>
      </c>
      <c r="G2097" s="25">
        <f t="shared" si="389"/>
        <v>0.10270000000000001</v>
      </c>
      <c r="H2097" s="25">
        <f t="shared" si="390"/>
        <v>0</v>
      </c>
      <c r="I2097" s="25">
        <f t="shared" si="391"/>
        <v>3.8297116523381809</v>
      </c>
      <c r="J2097" s="25">
        <f t="shared" si="392"/>
        <v>6.7572205419047515E-4</v>
      </c>
      <c r="K2097" s="25">
        <f t="shared" si="395"/>
        <v>8.5534437239300647E-4</v>
      </c>
      <c r="L2097" s="25">
        <f t="shared" si="393"/>
        <v>0.41243048563641943</v>
      </c>
    </row>
    <row r="2098" spans="1:12" x14ac:dyDescent="0.2">
      <c r="A2098" s="27">
        <f t="shared" si="396"/>
        <v>27.650000000000258</v>
      </c>
      <c r="B2098" s="25">
        <f t="shared" si="397"/>
        <v>186.81617063819868</v>
      </c>
      <c r="C2098" s="25">
        <f t="shared" si="394"/>
        <v>7.8619941946331773</v>
      </c>
      <c r="D2098" s="26">
        <f t="shared" si="387"/>
        <v>8085.1441738309095</v>
      </c>
      <c r="E2098" s="25">
        <f t="shared" si="388"/>
        <v>0.41243048563641943</v>
      </c>
      <c r="F2098" s="28">
        <f>'Lap 1'!B$8*$C2098*$C2098</f>
        <v>0.30905476358222894</v>
      </c>
      <c r="G2098" s="25">
        <f t="shared" si="389"/>
        <v>0.10270000000000001</v>
      </c>
      <c r="H2098" s="25">
        <f t="shared" si="390"/>
        <v>0</v>
      </c>
      <c r="I2098" s="25">
        <f t="shared" si="391"/>
        <v>3.8297116523381809</v>
      </c>
      <c r="J2098" s="25">
        <f t="shared" si="392"/>
        <v>6.7572205419047515E-4</v>
      </c>
      <c r="K2098" s="25">
        <f t="shared" si="395"/>
        <v>8.5534437239300647E-4</v>
      </c>
      <c r="L2098" s="25">
        <f t="shared" si="393"/>
        <v>0.41243048563641943</v>
      </c>
    </row>
    <row r="2099" spans="1:12" x14ac:dyDescent="0.2">
      <c r="A2099" s="27">
        <f t="shared" si="396"/>
        <v>27.650000000000258</v>
      </c>
      <c r="B2099" s="25">
        <f t="shared" si="397"/>
        <v>186.81617063819868</v>
      </c>
      <c r="C2099" s="25">
        <f t="shared" si="394"/>
        <v>7.8619941946331773</v>
      </c>
      <c r="D2099" s="26">
        <f t="shared" si="387"/>
        <v>8085.1441738309095</v>
      </c>
      <c r="E2099" s="25">
        <f t="shared" si="388"/>
        <v>0.41243048563641943</v>
      </c>
      <c r="F2099" s="28">
        <f>'Lap 1'!B$8*$C2099*$C2099</f>
        <v>0.30905476358222894</v>
      </c>
      <c r="G2099" s="25">
        <f t="shared" si="389"/>
        <v>0.10270000000000001</v>
      </c>
      <c r="H2099" s="25">
        <f t="shared" si="390"/>
        <v>0</v>
      </c>
      <c r="I2099" s="25">
        <f t="shared" si="391"/>
        <v>3.8297116523381809</v>
      </c>
      <c r="J2099" s="25">
        <f t="shared" si="392"/>
        <v>6.7572205419047515E-4</v>
      </c>
      <c r="K2099" s="25">
        <f t="shared" si="395"/>
        <v>8.5534437239300647E-4</v>
      </c>
      <c r="L2099" s="25">
        <f t="shared" si="393"/>
        <v>0.41243048563641943</v>
      </c>
    </row>
    <row r="2100" spans="1:12" x14ac:dyDescent="0.2">
      <c r="A2100" s="27">
        <f t="shared" si="396"/>
        <v>27.650000000000258</v>
      </c>
      <c r="B2100" s="25">
        <f t="shared" si="397"/>
        <v>186.81617063819868</v>
      </c>
      <c r="C2100" s="25">
        <f t="shared" si="394"/>
        <v>7.8619941946331773</v>
      </c>
      <c r="D2100" s="26">
        <f t="shared" si="387"/>
        <v>8085.1441738309095</v>
      </c>
      <c r="E2100" s="25">
        <f t="shared" si="388"/>
        <v>0.41243048563641943</v>
      </c>
      <c r="F2100" s="28">
        <f>'Lap 1'!B$8*$C2100*$C2100</f>
        <v>0.30905476358222894</v>
      </c>
      <c r="G2100" s="25">
        <f t="shared" si="389"/>
        <v>0.10270000000000001</v>
      </c>
      <c r="H2100" s="25">
        <f t="shared" si="390"/>
        <v>0</v>
      </c>
      <c r="I2100" s="25">
        <f t="shared" si="391"/>
        <v>3.8297116523381809</v>
      </c>
      <c r="J2100" s="25">
        <f t="shared" si="392"/>
        <v>6.7572205419047515E-4</v>
      </c>
      <c r="K2100" s="25">
        <f t="shared" si="395"/>
        <v>8.5534437239300647E-4</v>
      </c>
      <c r="L2100" s="25">
        <f t="shared" si="393"/>
        <v>0.41243048563641943</v>
      </c>
    </row>
    <row r="2101" spans="1:12" x14ac:dyDescent="0.2">
      <c r="A2101" s="27">
        <f t="shared" si="396"/>
        <v>27.650000000000258</v>
      </c>
      <c r="B2101" s="25">
        <f t="shared" si="397"/>
        <v>186.81617063819868</v>
      </c>
      <c r="C2101" s="25">
        <f t="shared" si="394"/>
        <v>7.8619941946331773</v>
      </c>
      <c r="D2101" s="26">
        <f t="shared" si="387"/>
        <v>8085.1441738309095</v>
      </c>
      <c r="E2101" s="25">
        <f t="shared" si="388"/>
        <v>0.41243048563641943</v>
      </c>
      <c r="F2101" s="28">
        <f>'Lap 1'!B$8*$C2101*$C2101</f>
        <v>0.30905476358222894</v>
      </c>
      <c r="G2101" s="25">
        <f t="shared" si="389"/>
        <v>0.10270000000000001</v>
      </c>
      <c r="H2101" s="25">
        <f t="shared" si="390"/>
        <v>0</v>
      </c>
      <c r="I2101" s="25">
        <f t="shared" si="391"/>
        <v>3.8297116523381809</v>
      </c>
      <c r="J2101" s="25">
        <f t="shared" si="392"/>
        <v>6.7572205419047515E-4</v>
      </c>
      <c r="K2101" s="25">
        <f t="shared" si="395"/>
        <v>8.5534437239300647E-4</v>
      </c>
      <c r="L2101" s="25">
        <f t="shared" si="393"/>
        <v>0.41243048563641943</v>
      </c>
    </row>
    <row r="2102" spans="1:12" x14ac:dyDescent="0.2">
      <c r="A2102" s="27">
        <f t="shared" si="396"/>
        <v>27.650000000000258</v>
      </c>
      <c r="B2102" s="25">
        <f t="shared" si="397"/>
        <v>186.81617063819868</v>
      </c>
      <c r="C2102" s="25">
        <f t="shared" si="394"/>
        <v>7.8619941946331773</v>
      </c>
      <c r="D2102" s="26">
        <f t="shared" si="387"/>
        <v>8085.1441738309095</v>
      </c>
      <c r="E2102" s="25">
        <f t="shared" si="388"/>
        <v>0.41243048563641943</v>
      </c>
      <c r="F2102" s="28">
        <f>'Lap 1'!B$8*$C2102*$C2102</f>
        <v>0.30905476358222894</v>
      </c>
      <c r="G2102" s="25">
        <f t="shared" si="389"/>
        <v>0.10270000000000001</v>
      </c>
      <c r="H2102" s="25">
        <f t="shared" si="390"/>
        <v>0</v>
      </c>
      <c r="I2102" s="25">
        <f t="shared" si="391"/>
        <v>3.8297116523381809</v>
      </c>
      <c r="J2102" s="25">
        <f t="shared" si="392"/>
        <v>6.7572205419047515E-4</v>
      </c>
      <c r="K2102" s="25">
        <f t="shared" si="395"/>
        <v>8.5534437239300647E-4</v>
      </c>
      <c r="L2102" s="25">
        <f t="shared" si="393"/>
        <v>0.41243048563641943</v>
      </c>
    </row>
    <row r="2103" spans="1:12" x14ac:dyDescent="0.2">
      <c r="A2103" s="27">
        <f t="shared" si="396"/>
        <v>27.650000000000258</v>
      </c>
      <c r="B2103" s="25">
        <f t="shared" si="397"/>
        <v>186.81617063819868</v>
      </c>
      <c r="C2103" s="25">
        <f t="shared" si="394"/>
        <v>7.8619941946331773</v>
      </c>
      <c r="D2103" s="26">
        <f t="shared" si="387"/>
        <v>8085.1441738309095</v>
      </c>
      <c r="E2103" s="25">
        <f t="shared" si="388"/>
        <v>0.41243048563641943</v>
      </c>
      <c r="F2103" s="28">
        <f>'Lap 1'!B$8*$C2103*$C2103</f>
        <v>0.30905476358222894</v>
      </c>
      <c r="G2103" s="25">
        <f t="shared" si="389"/>
        <v>0.10270000000000001</v>
      </c>
      <c r="H2103" s="25">
        <f t="shared" si="390"/>
        <v>0</v>
      </c>
      <c r="I2103" s="25">
        <f t="shared" si="391"/>
        <v>3.8297116523381809</v>
      </c>
      <c r="J2103" s="25">
        <f t="shared" si="392"/>
        <v>6.7572205419047515E-4</v>
      </c>
      <c r="K2103" s="25">
        <f t="shared" si="395"/>
        <v>8.5534437239300647E-4</v>
      </c>
      <c r="L2103" s="25">
        <f t="shared" si="393"/>
        <v>0.41243048563641943</v>
      </c>
    </row>
    <row r="2104" spans="1:12" x14ac:dyDescent="0.2">
      <c r="A2104" s="27">
        <f t="shared" si="396"/>
        <v>27.650000000000258</v>
      </c>
      <c r="B2104" s="25">
        <f t="shared" si="397"/>
        <v>186.81617063819868</v>
      </c>
      <c r="C2104" s="25">
        <f t="shared" si="394"/>
        <v>7.8619941946331773</v>
      </c>
      <c r="D2104" s="26">
        <f t="shared" si="387"/>
        <v>8085.1441738309095</v>
      </c>
      <c r="E2104" s="25">
        <f t="shared" si="388"/>
        <v>0.41243048563641943</v>
      </c>
      <c r="F2104" s="28">
        <f>'Lap 1'!B$8*$C2104*$C2104</f>
        <v>0.30905476358222894</v>
      </c>
      <c r="G2104" s="25">
        <f t="shared" si="389"/>
        <v>0.10270000000000001</v>
      </c>
      <c r="H2104" s="25">
        <f t="shared" si="390"/>
        <v>0</v>
      </c>
      <c r="I2104" s="25">
        <f t="shared" si="391"/>
        <v>3.8297116523381809</v>
      </c>
      <c r="J2104" s="25">
        <f t="shared" si="392"/>
        <v>6.7572205419047515E-4</v>
      </c>
      <c r="K2104" s="25">
        <f t="shared" si="395"/>
        <v>8.5534437239300647E-4</v>
      </c>
      <c r="L2104" s="25">
        <f t="shared" si="393"/>
        <v>0.41243048563641943</v>
      </c>
    </row>
    <row r="2105" spans="1:12" x14ac:dyDescent="0.2">
      <c r="A2105" s="27">
        <f t="shared" si="396"/>
        <v>27.650000000000258</v>
      </c>
      <c r="B2105" s="25">
        <f t="shared" si="397"/>
        <v>186.81617063819868</v>
      </c>
      <c r="C2105" s="25">
        <f t="shared" si="394"/>
        <v>7.8619941946331773</v>
      </c>
      <c r="D2105" s="26">
        <f t="shared" si="387"/>
        <v>8085.1441738309095</v>
      </c>
      <c r="E2105" s="25">
        <f t="shared" si="388"/>
        <v>0.41243048563641943</v>
      </c>
      <c r="F2105" s="28">
        <f>'Lap 1'!B$8*$C2105*$C2105</f>
        <v>0.30905476358222894</v>
      </c>
      <c r="G2105" s="25">
        <f t="shared" si="389"/>
        <v>0.10270000000000001</v>
      </c>
      <c r="H2105" s="25">
        <f t="shared" si="390"/>
        <v>0</v>
      </c>
      <c r="I2105" s="25">
        <f t="shared" si="391"/>
        <v>3.8297116523381809</v>
      </c>
      <c r="J2105" s="25">
        <f t="shared" si="392"/>
        <v>6.7572205419047515E-4</v>
      </c>
      <c r="K2105" s="25">
        <f t="shared" si="395"/>
        <v>8.5534437239300647E-4</v>
      </c>
      <c r="L2105" s="25">
        <f t="shared" si="393"/>
        <v>0.41243048563641943</v>
      </c>
    </row>
    <row r="2106" spans="1:12" x14ac:dyDescent="0.2">
      <c r="A2106" s="27">
        <f t="shared" si="396"/>
        <v>27.650000000000258</v>
      </c>
      <c r="B2106" s="25">
        <f t="shared" si="397"/>
        <v>186.81617063819868</v>
      </c>
      <c r="C2106" s="25">
        <f t="shared" si="394"/>
        <v>7.8619941946331773</v>
      </c>
      <c r="D2106" s="26">
        <f t="shared" si="387"/>
        <v>8085.1441738309095</v>
      </c>
      <c r="E2106" s="25">
        <f t="shared" si="388"/>
        <v>0.41243048563641943</v>
      </c>
      <c r="F2106" s="28">
        <f>'Lap 1'!B$8*$C2106*$C2106</f>
        <v>0.30905476358222894</v>
      </c>
      <c r="G2106" s="25">
        <f t="shared" si="389"/>
        <v>0.10270000000000001</v>
      </c>
      <c r="H2106" s="25">
        <f t="shared" si="390"/>
        <v>0</v>
      </c>
      <c r="I2106" s="25">
        <f t="shared" si="391"/>
        <v>3.8297116523381809</v>
      </c>
      <c r="J2106" s="25">
        <f t="shared" si="392"/>
        <v>6.7572205419047515E-4</v>
      </c>
      <c r="K2106" s="25">
        <f t="shared" si="395"/>
        <v>8.5534437239300647E-4</v>
      </c>
      <c r="L2106" s="25">
        <f t="shared" si="393"/>
        <v>0.41243048563641943</v>
      </c>
    </row>
    <row r="2107" spans="1:12" x14ac:dyDescent="0.2">
      <c r="A2107" s="27">
        <f t="shared" si="396"/>
        <v>27.650000000000258</v>
      </c>
      <c r="B2107" s="25">
        <f t="shared" si="397"/>
        <v>186.81617063819868</v>
      </c>
      <c r="C2107" s="25">
        <f t="shared" si="394"/>
        <v>7.8619941946331773</v>
      </c>
      <c r="D2107" s="26">
        <f t="shared" si="387"/>
        <v>8085.1441738309095</v>
      </c>
      <c r="E2107" s="25">
        <f t="shared" si="388"/>
        <v>0.41243048563641943</v>
      </c>
      <c r="F2107" s="28">
        <f>'Lap 1'!B$8*$C2107*$C2107</f>
        <v>0.30905476358222894</v>
      </c>
      <c r="G2107" s="25">
        <f t="shared" si="389"/>
        <v>0.10270000000000001</v>
      </c>
      <c r="H2107" s="25">
        <f t="shared" si="390"/>
        <v>0</v>
      </c>
      <c r="I2107" s="25">
        <f t="shared" si="391"/>
        <v>3.8297116523381809</v>
      </c>
      <c r="J2107" s="25">
        <f t="shared" si="392"/>
        <v>6.7572205419047515E-4</v>
      </c>
      <c r="K2107" s="25">
        <f t="shared" si="395"/>
        <v>8.5534437239300647E-4</v>
      </c>
      <c r="L2107" s="25">
        <f t="shared" si="393"/>
        <v>0.41243048563641943</v>
      </c>
    </row>
    <row r="2108" spans="1:12" x14ac:dyDescent="0.2">
      <c r="A2108" s="27">
        <f t="shared" si="396"/>
        <v>27.650000000000258</v>
      </c>
      <c r="B2108" s="25">
        <f t="shared" si="397"/>
        <v>186.81617063819868</v>
      </c>
      <c r="C2108" s="25">
        <f t="shared" si="394"/>
        <v>7.8619941946331773</v>
      </c>
      <c r="D2108" s="26">
        <f t="shared" si="387"/>
        <v>8085.1441738309095</v>
      </c>
      <c r="E2108" s="25">
        <f t="shared" si="388"/>
        <v>0.41243048563641943</v>
      </c>
      <c r="F2108" s="28">
        <f>'Lap 1'!B$8*$C2108*$C2108</f>
        <v>0.30905476358222894</v>
      </c>
      <c r="G2108" s="25">
        <f t="shared" si="389"/>
        <v>0.10270000000000001</v>
      </c>
      <c r="H2108" s="25">
        <f t="shared" si="390"/>
        <v>0</v>
      </c>
      <c r="I2108" s="25">
        <f t="shared" si="391"/>
        <v>3.8297116523381809</v>
      </c>
      <c r="J2108" s="25">
        <f t="shared" si="392"/>
        <v>6.7572205419047515E-4</v>
      </c>
      <c r="K2108" s="25">
        <f t="shared" si="395"/>
        <v>8.5534437239300647E-4</v>
      </c>
      <c r="L2108" s="25">
        <f t="shared" si="393"/>
        <v>0.41243048563641943</v>
      </c>
    </row>
    <row r="2109" spans="1:12" x14ac:dyDescent="0.2">
      <c r="A2109" s="27">
        <f t="shared" si="396"/>
        <v>27.650000000000258</v>
      </c>
      <c r="B2109" s="25">
        <f t="shared" si="397"/>
        <v>186.81617063819868</v>
      </c>
      <c r="C2109" s="25">
        <f t="shared" si="394"/>
        <v>7.8619941946331773</v>
      </c>
      <c r="D2109" s="26">
        <f t="shared" si="387"/>
        <v>8085.1441738309095</v>
      </c>
      <c r="E2109" s="25">
        <f t="shared" si="388"/>
        <v>0.41243048563641943</v>
      </c>
      <c r="F2109" s="28">
        <f>'Lap 1'!B$8*$C2109*$C2109</f>
        <v>0.30905476358222894</v>
      </c>
      <c r="G2109" s="25">
        <f t="shared" si="389"/>
        <v>0.10270000000000001</v>
      </c>
      <c r="H2109" s="25">
        <f t="shared" si="390"/>
        <v>0</v>
      </c>
      <c r="I2109" s="25">
        <f t="shared" si="391"/>
        <v>3.8297116523381809</v>
      </c>
      <c r="J2109" s="25">
        <f t="shared" si="392"/>
        <v>6.7572205419047515E-4</v>
      </c>
      <c r="K2109" s="25">
        <f t="shared" si="395"/>
        <v>8.5534437239300647E-4</v>
      </c>
      <c r="L2109" s="25">
        <f t="shared" si="393"/>
        <v>0.41243048563641943</v>
      </c>
    </row>
    <row r="2110" spans="1:12" x14ac:dyDescent="0.2">
      <c r="A2110" s="27">
        <f t="shared" si="396"/>
        <v>27.650000000000258</v>
      </c>
      <c r="B2110" s="25">
        <f t="shared" si="397"/>
        <v>186.81617063819868</v>
      </c>
      <c r="C2110" s="25">
        <f t="shared" si="394"/>
        <v>7.8619941946331773</v>
      </c>
      <c r="D2110" s="26">
        <f t="shared" si="387"/>
        <v>8085.1441738309095</v>
      </c>
      <c r="E2110" s="25">
        <f t="shared" si="388"/>
        <v>0.41243048563641943</v>
      </c>
      <c r="F2110" s="28">
        <f>'Lap 1'!B$8*$C2110*$C2110</f>
        <v>0.30905476358222894</v>
      </c>
      <c r="G2110" s="25">
        <f t="shared" si="389"/>
        <v>0.10270000000000001</v>
      </c>
      <c r="H2110" s="25">
        <f t="shared" si="390"/>
        <v>0</v>
      </c>
      <c r="I2110" s="25">
        <f t="shared" si="391"/>
        <v>3.8297116523381809</v>
      </c>
      <c r="J2110" s="25">
        <f t="shared" si="392"/>
        <v>6.7572205419047515E-4</v>
      </c>
      <c r="K2110" s="25">
        <f t="shared" si="395"/>
        <v>8.5534437239300647E-4</v>
      </c>
      <c r="L2110" s="25">
        <f t="shared" si="393"/>
        <v>0.41243048563641943</v>
      </c>
    </row>
    <row r="2111" spans="1:12" x14ac:dyDescent="0.2">
      <c r="A2111" s="27">
        <f t="shared" si="396"/>
        <v>27.650000000000258</v>
      </c>
      <c r="B2111" s="25">
        <f t="shared" si="397"/>
        <v>186.81617063819868</v>
      </c>
      <c r="C2111" s="25">
        <f t="shared" si="394"/>
        <v>7.8619941946331773</v>
      </c>
      <c r="D2111" s="26">
        <f t="shared" si="387"/>
        <v>8085.1441738309095</v>
      </c>
      <c r="E2111" s="25">
        <f t="shared" si="388"/>
        <v>0.41243048563641943</v>
      </c>
      <c r="F2111" s="28">
        <f>'Lap 1'!B$8*$C2111*$C2111</f>
        <v>0.30905476358222894</v>
      </c>
      <c r="G2111" s="25">
        <f t="shared" si="389"/>
        <v>0.10270000000000001</v>
      </c>
      <c r="H2111" s="25">
        <f t="shared" si="390"/>
        <v>0</v>
      </c>
      <c r="I2111" s="25">
        <f t="shared" si="391"/>
        <v>3.8297116523381809</v>
      </c>
      <c r="J2111" s="25">
        <f t="shared" si="392"/>
        <v>6.7572205419047515E-4</v>
      </c>
      <c r="K2111" s="25">
        <f t="shared" si="395"/>
        <v>8.5534437239300647E-4</v>
      </c>
      <c r="L2111" s="25">
        <f t="shared" si="393"/>
        <v>0.41243048563641943</v>
      </c>
    </row>
    <row r="2112" spans="1:12" x14ac:dyDescent="0.2">
      <c r="A2112" s="27">
        <f t="shared" si="396"/>
        <v>27.650000000000258</v>
      </c>
      <c r="B2112" s="25">
        <f t="shared" si="397"/>
        <v>186.81617063819868</v>
      </c>
      <c r="C2112" s="25">
        <f t="shared" si="394"/>
        <v>7.8619941946331773</v>
      </c>
      <c r="D2112" s="26">
        <f t="shared" si="387"/>
        <v>8085.1441738309095</v>
      </c>
      <c r="E2112" s="25">
        <f t="shared" si="388"/>
        <v>0.41243048563641943</v>
      </c>
      <c r="F2112" s="28">
        <f>'Lap 1'!B$8*$C2112*$C2112</f>
        <v>0.30905476358222894</v>
      </c>
      <c r="G2112" s="25">
        <f t="shared" si="389"/>
        <v>0.10270000000000001</v>
      </c>
      <c r="H2112" s="25">
        <f t="shared" si="390"/>
        <v>0</v>
      </c>
      <c r="I2112" s="25">
        <f t="shared" si="391"/>
        <v>3.8297116523381809</v>
      </c>
      <c r="J2112" s="25">
        <f t="shared" si="392"/>
        <v>6.7572205419047515E-4</v>
      </c>
      <c r="K2112" s="25">
        <f t="shared" si="395"/>
        <v>8.5534437239300647E-4</v>
      </c>
      <c r="L2112" s="25">
        <f t="shared" si="393"/>
        <v>0.41243048563641943</v>
      </c>
    </row>
    <row r="2113" spans="1:12" x14ac:dyDescent="0.2">
      <c r="A2113" s="27">
        <f t="shared" si="396"/>
        <v>27.650000000000258</v>
      </c>
      <c r="B2113" s="25">
        <f t="shared" si="397"/>
        <v>186.81617063819868</v>
      </c>
      <c r="C2113" s="25">
        <f t="shared" si="394"/>
        <v>7.8619941946331773</v>
      </c>
      <c r="D2113" s="26">
        <f t="shared" si="387"/>
        <v>8085.1441738309095</v>
      </c>
      <c r="E2113" s="25">
        <f t="shared" si="388"/>
        <v>0.41243048563641943</v>
      </c>
      <c r="F2113" s="28">
        <f>'Lap 1'!B$8*$C2113*$C2113</f>
        <v>0.30905476358222894</v>
      </c>
      <c r="G2113" s="25">
        <f t="shared" si="389"/>
        <v>0.10270000000000001</v>
      </c>
      <c r="H2113" s="25">
        <f t="shared" si="390"/>
        <v>0</v>
      </c>
      <c r="I2113" s="25">
        <f t="shared" si="391"/>
        <v>3.8297116523381809</v>
      </c>
      <c r="J2113" s="25">
        <f t="shared" si="392"/>
        <v>6.7572205419047515E-4</v>
      </c>
      <c r="K2113" s="25">
        <f t="shared" si="395"/>
        <v>8.5534437239300647E-4</v>
      </c>
      <c r="L2113" s="25">
        <f t="shared" si="393"/>
        <v>0.41243048563641943</v>
      </c>
    </row>
    <row r="2114" spans="1:12" x14ac:dyDescent="0.2">
      <c r="A2114" s="27">
        <f t="shared" si="396"/>
        <v>27.650000000000258</v>
      </c>
      <c r="B2114" s="25">
        <f t="shared" si="397"/>
        <v>186.81617063819868</v>
      </c>
      <c r="C2114" s="25">
        <f t="shared" si="394"/>
        <v>7.8619941946331773</v>
      </c>
      <c r="D2114" s="26">
        <f t="shared" si="387"/>
        <v>8085.1441738309095</v>
      </c>
      <c r="E2114" s="25">
        <f t="shared" si="388"/>
        <v>0.41243048563641943</v>
      </c>
      <c r="F2114" s="28">
        <f>'Lap 1'!B$8*$C2114*$C2114</f>
        <v>0.30905476358222894</v>
      </c>
      <c r="G2114" s="25">
        <f t="shared" si="389"/>
        <v>0.10270000000000001</v>
      </c>
      <c r="H2114" s="25">
        <f t="shared" si="390"/>
        <v>0</v>
      </c>
      <c r="I2114" s="25">
        <f t="shared" si="391"/>
        <v>3.8297116523381809</v>
      </c>
      <c r="J2114" s="25">
        <f t="shared" si="392"/>
        <v>6.7572205419047515E-4</v>
      </c>
      <c r="K2114" s="25">
        <f t="shared" si="395"/>
        <v>8.5534437239300647E-4</v>
      </c>
      <c r="L2114" s="25">
        <f t="shared" si="393"/>
        <v>0.41243048563641943</v>
      </c>
    </row>
    <row r="2115" spans="1:12" x14ac:dyDescent="0.2">
      <c r="A2115" s="27">
        <f t="shared" si="396"/>
        <v>27.650000000000258</v>
      </c>
      <c r="B2115" s="25">
        <f t="shared" si="397"/>
        <v>186.81617063819868</v>
      </c>
      <c r="C2115" s="25">
        <f t="shared" si="394"/>
        <v>7.8619941946331773</v>
      </c>
      <c r="D2115" s="26">
        <f t="shared" si="387"/>
        <v>8085.1441738309095</v>
      </c>
      <c r="E2115" s="25">
        <f t="shared" si="388"/>
        <v>0.41243048563641943</v>
      </c>
      <c r="F2115" s="28">
        <f>'Lap 1'!B$8*$C2115*$C2115</f>
        <v>0.30905476358222894</v>
      </c>
      <c r="G2115" s="25">
        <f t="shared" si="389"/>
        <v>0.10270000000000001</v>
      </c>
      <c r="H2115" s="25">
        <f t="shared" si="390"/>
        <v>0</v>
      </c>
      <c r="I2115" s="25">
        <f t="shared" si="391"/>
        <v>3.8297116523381809</v>
      </c>
      <c r="J2115" s="25">
        <f t="shared" si="392"/>
        <v>6.7572205419047515E-4</v>
      </c>
      <c r="K2115" s="25">
        <f t="shared" si="395"/>
        <v>8.5534437239300647E-4</v>
      </c>
      <c r="L2115" s="25">
        <f t="shared" si="393"/>
        <v>0.41243048563641943</v>
      </c>
    </row>
    <row r="2116" spans="1:12" x14ac:dyDescent="0.2">
      <c r="A2116" s="27">
        <f t="shared" si="396"/>
        <v>27.650000000000258</v>
      </c>
      <c r="B2116" s="25">
        <f t="shared" si="397"/>
        <v>186.81617063819868</v>
      </c>
      <c r="C2116" s="25">
        <f t="shared" si="394"/>
        <v>7.8619941946331773</v>
      </c>
      <c r="D2116" s="26">
        <f t="shared" si="387"/>
        <v>8085.1441738309095</v>
      </c>
      <c r="E2116" s="25">
        <f t="shared" si="388"/>
        <v>0.41243048563641943</v>
      </c>
      <c r="F2116" s="28">
        <f>'Lap 1'!B$8*$C2116*$C2116</f>
        <v>0.30905476358222894</v>
      </c>
      <c r="G2116" s="25">
        <f t="shared" si="389"/>
        <v>0.10270000000000001</v>
      </c>
      <c r="H2116" s="25">
        <f t="shared" si="390"/>
        <v>0</v>
      </c>
      <c r="I2116" s="25">
        <f t="shared" si="391"/>
        <v>3.8297116523381809</v>
      </c>
      <c r="J2116" s="25">
        <f t="shared" si="392"/>
        <v>6.7572205419047515E-4</v>
      </c>
      <c r="K2116" s="25">
        <f t="shared" si="395"/>
        <v>8.5534437239300647E-4</v>
      </c>
      <c r="L2116" s="25">
        <f t="shared" si="393"/>
        <v>0.41243048563641943</v>
      </c>
    </row>
    <row r="2117" spans="1:12" x14ac:dyDescent="0.2">
      <c r="A2117" s="27">
        <f t="shared" si="396"/>
        <v>27.650000000000258</v>
      </c>
      <c r="B2117" s="25">
        <f t="shared" si="397"/>
        <v>186.81617063819868</v>
      </c>
      <c r="C2117" s="25">
        <f t="shared" si="394"/>
        <v>7.8619941946331773</v>
      </c>
      <c r="D2117" s="26">
        <f t="shared" si="387"/>
        <v>8085.1441738309095</v>
      </c>
      <c r="E2117" s="25">
        <f t="shared" si="388"/>
        <v>0.41243048563641943</v>
      </c>
      <c r="F2117" s="28">
        <f>'Lap 1'!B$8*$C2117*$C2117</f>
        <v>0.30905476358222894</v>
      </c>
      <c r="G2117" s="25">
        <f t="shared" si="389"/>
        <v>0.10270000000000001</v>
      </c>
      <c r="H2117" s="25">
        <f t="shared" si="390"/>
        <v>0</v>
      </c>
      <c r="I2117" s="25">
        <f t="shared" si="391"/>
        <v>3.8297116523381809</v>
      </c>
      <c r="J2117" s="25">
        <f t="shared" si="392"/>
        <v>6.7572205419047515E-4</v>
      </c>
      <c r="K2117" s="25">
        <f t="shared" si="395"/>
        <v>8.5534437239300647E-4</v>
      </c>
      <c r="L2117" s="25">
        <f t="shared" si="393"/>
        <v>0.41243048563641943</v>
      </c>
    </row>
    <row r="2118" spans="1:12" x14ac:dyDescent="0.2">
      <c r="A2118" s="27">
        <f t="shared" si="396"/>
        <v>27.650000000000258</v>
      </c>
      <c r="B2118" s="25">
        <f t="shared" si="397"/>
        <v>186.81617063819868</v>
      </c>
      <c r="C2118" s="25">
        <f t="shared" si="394"/>
        <v>7.8619941946331773</v>
      </c>
      <c r="D2118" s="26">
        <f t="shared" si="387"/>
        <v>8085.1441738309095</v>
      </c>
      <c r="E2118" s="25">
        <f t="shared" si="388"/>
        <v>0.41243048563641943</v>
      </c>
      <c r="F2118" s="28">
        <f>'Lap 1'!B$8*$C2118*$C2118</f>
        <v>0.30905476358222894</v>
      </c>
      <c r="G2118" s="25">
        <f t="shared" si="389"/>
        <v>0.10270000000000001</v>
      </c>
      <c r="H2118" s="25">
        <f t="shared" si="390"/>
        <v>0</v>
      </c>
      <c r="I2118" s="25">
        <f t="shared" si="391"/>
        <v>3.8297116523381809</v>
      </c>
      <c r="J2118" s="25">
        <f t="shared" si="392"/>
        <v>6.7572205419047515E-4</v>
      </c>
      <c r="K2118" s="25">
        <f t="shared" si="395"/>
        <v>8.5534437239300647E-4</v>
      </c>
      <c r="L2118" s="25">
        <f t="shared" si="393"/>
        <v>0.41243048563641943</v>
      </c>
    </row>
    <row r="2119" spans="1:12" x14ac:dyDescent="0.2">
      <c r="A2119" s="27">
        <f t="shared" si="396"/>
        <v>27.650000000000258</v>
      </c>
      <c r="B2119" s="25">
        <f t="shared" si="397"/>
        <v>186.81617063819868</v>
      </c>
      <c r="C2119" s="25">
        <f t="shared" si="394"/>
        <v>7.8619941946331773</v>
      </c>
      <c r="D2119" s="26">
        <f t="shared" si="387"/>
        <v>8085.1441738309095</v>
      </c>
      <c r="E2119" s="25">
        <f t="shared" si="388"/>
        <v>0.41243048563641943</v>
      </c>
      <c r="F2119" s="28">
        <f>'Lap 1'!B$8*$C2119*$C2119</f>
        <v>0.30905476358222894</v>
      </c>
      <c r="G2119" s="25">
        <f t="shared" si="389"/>
        <v>0.10270000000000001</v>
      </c>
      <c r="H2119" s="25">
        <f t="shared" si="390"/>
        <v>0</v>
      </c>
      <c r="I2119" s="25">
        <f t="shared" si="391"/>
        <v>3.8297116523381809</v>
      </c>
      <c r="J2119" s="25">
        <f t="shared" si="392"/>
        <v>6.7572205419047515E-4</v>
      </c>
      <c r="K2119" s="25">
        <f t="shared" si="395"/>
        <v>8.5534437239300647E-4</v>
      </c>
      <c r="L2119" s="25">
        <f t="shared" si="393"/>
        <v>0.41243048563641943</v>
      </c>
    </row>
    <row r="2120" spans="1:12" x14ac:dyDescent="0.2">
      <c r="A2120" s="27">
        <f t="shared" si="396"/>
        <v>27.650000000000258</v>
      </c>
      <c r="B2120" s="25">
        <f t="shared" si="397"/>
        <v>186.81617063819868</v>
      </c>
      <c r="C2120" s="25">
        <f t="shared" si="394"/>
        <v>7.8619941946331773</v>
      </c>
      <c r="D2120" s="26">
        <f t="shared" si="387"/>
        <v>8085.1441738309095</v>
      </c>
      <c r="E2120" s="25">
        <f t="shared" si="388"/>
        <v>0.41243048563641943</v>
      </c>
      <c r="F2120" s="28">
        <f>'Lap 1'!B$8*$C2120*$C2120</f>
        <v>0.30905476358222894</v>
      </c>
      <c r="G2120" s="25">
        <f t="shared" si="389"/>
        <v>0.10270000000000001</v>
      </c>
      <c r="H2120" s="25">
        <f t="shared" si="390"/>
        <v>0</v>
      </c>
      <c r="I2120" s="25">
        <f t="shared" si="391"/>
        <v>3.8297116523381809</v>
      </c>
      <c r="J2120" s="25">
        <f t="shared" si="392"/>
        <v>6.7572205419047515E-4</v>
      </c>
      <c r="K2120" s="25">
        <f t="shared" si="395"/>
        <v>8.5534437239300647E-4</v>
      </c>
      <c r="L2120" s="25">
        <f t="shared" si="393"/>
        <v>0.41243048563641943</v>
      </c>
    </row>
    <row r="2121" spans="1:12" x14ac:dyDescent="0.2">
      <c r="A2121" s="27">
        <f t="shared" si="396"/>
        <v>27.650000000000258</v>
      </c>
      <c r="B2121" s="25">
        <f t="shared" si="397"/>
        <v>186.81617063819868</v>
      </c>
      <c r="C2121" s="25">
        <f t="shared" si="394"/>
        <v>7.8619941946331773</v>
      </c>
      <c r="D2121" s="26">
        <f t="shared" si="387"/>
        <v>8085.1441738309095</v>
      </c>
      <c r="E2121" s="25">
        <f t="shared" si="388"/>
        <v>0.41243048563641943</v>
      </c>
      <c r="F2121" s="28">
        <f>'Lap 1'!B$8*$C2121*$C2121</f>
        <v>0.30905476358222894</v>
      </c>
      <c r="G2121" s="25">
        <f t="shared" si="389"/>
        <v>0.10270000000000001</v>
      </c>
      <c r="H2121" s="25">
        <f t="shared" si="390"/>
        <v>0</v>
      </c>
      <c r="I2121" s="25">
        <f t="shared" si="391"/>
        <v>3.8297116523381809</v>
      </c>
      <c r="J2121" s="25">
        <f t="shared" si="392"/>
        <v>6.7572205419047515E-4</v>
      </c>
      <c r="K2121" s="25">
        <f t="shared" si="395"/>
        <v>8.5534437239300647E-4</v>
      </c>
      <c r="L2121" s="25">
        <f t="shared" si="393"/>
        <v>0.41243048563641943</v>
      </c>
    </row>
    <row r="2122" spans="1:12" x14ac:dyDescent="0.2">
      <c r="A2122" s="27">
        <f t="shared" si="396"/>
        <v>27.650000000000258</v>
      </c>
      <c r="B2122" s="25">
        <f t="shared" si="397"/>
        <v>186.81617063819868</v>
      </c>
      <c r="C2122" s="25">
        <f t="shared" si="394"/>
        <v>7.8619941946331773</v>
      </c>
      <c r="D2122" s="26">
        <f t="shared" si="387"/>
        <v>8085.1441738309095</v>
      </c>
      <c r="E2122" s="25">
        <f t="shared" si="388"/>
        <v>0.41243048563641943</v>
      </c>
      <c r="F2122" s="28">
        <f>'Lap 1'!B$8*$C2122*$C2122</f>
        <v>0.30905476358222894</v>
      </c>
      <c r="G2122" s="25">
        <f t="shared" si="389"/>
        <v>0.10270000000000001</v>
      </c>
      <c r="H2122" s="25">
        <f t="shared" si="390"/>
        <v>0</v>
      </c>
      <c r="I2122" s="25">
        <f t="shared" si="391"/>
        <v>3.8297116523381809</v>
      </c>
      <c r="J2122" s="25">
        <f t="shared" si="392"/>
        <v>6.7572205419047515E-4</v>
      </c>
      <c r="K2122" s="25">
        <f t="shared" si="395"/>
        <v>8.5534437239300647E-4</v>
      </c>
      <c r="L2122" s="25">
        <f t="shared" si="393"/>
        <v>0.41243048563641943</v>
      </c>
    </row>
    <row r="2123" spans="1:12" x14ac:dyDescent="0.2">
      <c r="A2123" s="27">
        <f t="shared" si="396"/>
        <v>27.650000000000258</v>
      </c>
      <c r="B2123" s="25">
        <f t="shared" si="397"/>
        <v>186.81617063819868</v>
      </c>
      <c r="C2123" s="25">
        <f t="shared" si="394"/>
        <v>7.8619941946331773</v>
      </c>
      <c r="D2123" s="26">
        <f t="shared" si="387"/>
        <v>8085.1441738309095</v>
      </c>
      <c r="E2123" s="25">
        <f t="shared" si="388"/>
        <v>0.41243048563641943</v>
      </c>
      <c r="F2123" s="28">
        <f>'Lap 1'!B$8*$C2123*$C2123</f>
        <v>0.30905476358222894</v>
      </c>
      <c r="G2123" s="25">
        <f t="shared" si="389"/>
        <v>0.10270000000000001</v>
      </c>
      <c r="H2123" s="25">
        <f t="shared" si="390"/>
        <v>0</v>
      </c>
      <c r="I2123" s="25">
        <f t="shared" si="391"/>
        <v>3.8297116523381809</v>
      </c>
      <c r="J2123" s="25">
        <f t="shared" si="392"/>
        <v>6.7572205419047515E-4</v>
      </c>
      <c r="K2123" s="25">
        <f t="shared" si="395"/>
        <v>8.5534437239300647E-4</v>
      </c>
      <c r="L2123" s="25">
        <f t="shared" si="393"/>
        <v>0.41243048563641943</v>
      </c>
    </row>
    <row r="2124" spans="1:12" x14ac:dyDescent="0.2">
      <c r="A2124" s="27">
        <f t="shared" si="396"/>
        <v>27.650000000000258</v>
      </c>
      <c r="B2124" s="25">
        <f t="shared" si="397"/>
        <v>186.81617063819868</v>
      </c>
      <c r="C2124" s="25">
        <f t="shared" si="394"/>
        <v>7.8619941946331773</v>
      </c>
      <c r="D2124" s="26">
        <f t="shared" si="387"/>
        <v>8085.1441738309095</v>
      </c>
      <c r="E2124" s="25">
        <f t="shared" si="388"/>
        <v>0.41243048563641943</v>
      </c>
      <c r="F2124" s="28">
        <f>'Lap 1'!B$8*$C2124*$C2124</f>
        <v>0.30905476358222894</v>
      </c>
      <c r="G2124" s="25">
        <f t="shared" si="389"/>
        <v>0.10270000000000001</v>
      </c>
      <c r="H2124" s="25">
        <f t="shared" si="390"/>
        <v>0</v>
      </c>
      <c r="I2124" s="25">
        <f t="shared" si="391"/>
        <v>3.8297116523381809</v>
      </c>
      <c r="J2124" s="25">
        <f t="shared" si="392"/>
        <v>6.7572205419047515E-4</v>
      </c>
      <c r="K2124" s="25">
        <f t="shared" si="395"/>
        <v>8.5534437239300647E-4</v>
      </c>
      <c r="L2124" s="25">
        <f t="shared" si="393"/>
        <v>0.41243048563641943</v>
      </c>
    </row>
    <row r="2125" spans="1:12" x14ac:dyDescent="0.2">
      <c r="A2125" s="27">
        <f t="shared" si="396"/>
        <v>27.650000000000258</v>
      </c>
      <c r="B2125" s="25">
        <f t="shared" si="397"/>
        <v>186.81617063819868</v>
      </c>
      <c r="C2125" s="25">
        <f t="shared" si="394"/>
        <v>7.8619941946331773</v>
      </c>
      <c r="D2125" s="26">
        <f t="shared" si="387"/>
        <v>8085.1441738309095</v>
      </c>
      <c r="E2125" s="25">
        <f t="shared" si="388"/>
        <v>0.41243048563641943</v>
      </c>
      <c r="F2125" s="28">
        <f>'Lap 1'!B$8*$C2125*$C2125</f>
        <v>0.30905476358222894</v>
      </c>
      <c r="G2125" s="25">
        <f t="shared" si="389"/>
        <v>0.10270000000000001</v>
      </c>
      <c r="H2125" s="25">
        <f t="shared" si="390"/>
        <v>0</v>
      </c>
      <c r="I2125" s="25">
        <f t="shared" si="391"/>
        <v>3.8297116523381809</v>
      </c>
      <c r="J2125" s="25">
        <f t="shared" si="392"/>
        <v>6.7572205419047515E-4</v>
      </c>
      <c r="K2125" s="25">
        <f t="shared" si="395"/>
        <v>8.5534437239300647E-4</v>
      </c>
      <c r="L2125" s="25">
        <f t="shared" si="393"/>
        <v>0.41243048563641943</v>
      </c>
    </row>
    <row r="2126" spans="1:12" x14ac:dyDescent="0.2">
      <c r="A2126" s="27">
        <f t="shared" si="396"/>
        <v>27.650000000000258</v>
      </c>
      <c r="B2126" s="25">
        <f t="shared" si="397"/>
        <v>186.81617063819868</v>
      </c>
      <c r="C2126" s="25">
        <f t="shared" si="394"/>
        <v>7.8619941946331773</v>
      </c>
      <c r="D2126" s="26">
        <f t="shared" si="387"/>
        <v>8085.1441738309095</v>
      </c>
      <c r="E2126" s="25">
        <f t="shared" si="388"/>
        <v>0.41243048563641943</v>
      </c>
      <c r="F2126" s="28">
        <f>'Lap 1'!B$8*$C2126*$C2126</f>
        <v>0.30905476358222894</v>
      </c>
      <c r="G2126" s="25">
        <f t="shared" si="389"/>
        <v>0.10270000000000001</v>
      </c>
      <c r="H2126" s="25">
        <f t="shared" si="390"/>
        <v>0</v>
      </c>
      <c r="I2126" s="25">
        <f t="shared" si="391"/>
        <v>3.8297116523381809</v>
      </c>
      <c r="J2126" s="25">
        <f t="shared" si="392"/>
        <v>6.7572205419047515E-4</v>
      </c>
      <c r="K2126" s="25">
        <f t="shared" si="395"/>
        <v>8.5534437239300647E-4</v>
      </c>
      <c r="L2126" s="25">
        <f t="shared" si="393"/>
        <v>0.41243048563641943</v>
      </c>
    </row>
    <row r="2127" spans="1:12" x14ac:dyDescent="0.2">
      <c r="A2127" s="27">
        <f t="shared" si="396"/>
        <v>27.650000000000258</v>
      </c>
      <c r="B2127" s="25">
        <f t="shared" si="397"/>
        <v>186.81617063819868</v>
      </c>
      <c r="C2127" s="25">
        <f t="shared" si="394"/>
        <v>7.8619941946331773</v>
      </c>
      <c r="D2127" s="26">
        <f t="shared" si="387"/>
        <v>8085.1441738309095</v>
      </c>
      <c r="E2127" s="25">
        <f t="shared" si="388"/>
        <v>0.41243048563641943</v>
      </c>
      <c r="F2127" s="28">
        <f>'Lap 1'!B$8*$C2127*$C2127</f>
        <v>0.30905476358222894</v>
      </c>
      <c r="G2127" s="25">
        <f t="shared" si="389"/>
        <v>0.10270000000000001</v>
      </c>
      <c r="H2127" s="25">
        <f t="shared" si="390"/>
        <v>0</v>
      </c>
      <c r="I2127" s="25">
        <f t="shared" si="391"/>
        <v>3.8297116523381809</v>
      </c>
      <c r="J2127" s="25">
        <f t="shared" si="392"/>
        <v>6.7572205419047515E-4</v>
      </c>
      <c r="K2127" s="25">
        <f t="shared" si="395"/>
        <v>8.5534437239300647E-4</v>
      </c>
      <c r="L2127" s="25">
        <f t="shared" si="393"/>
        <v>0.41243048563641943</v>
      </c>
    </row>
    <row r="2128" spans="1:12" x14ac:dyDescent="0.2">
      <c r="A2128" s="27">
        <f t="shared" si="396"/>
        <v>27.650000000000258</v>
      </c>
      <c r="B2128" s="25">
        <f t="shared" si="397"/>
        <v>186.81617063819868</v>
      </c>
      <c r="C2128" s="25">
        <f t="shared" si="394"/>
        <v>7.8619941946331773</v>
      </c>
      <c r="D2128" s="26">
        <f t="shared" si="387"/>
        <v>8085.1441738309095</v>
      </c>
      <c r="E2128" s="25">
        <f t="shared" si="388"/>
        <v>0.41243048563641943</v>
      </c>
      <c r="F2128" s="28">
        <f>'Lap 1'!B$8*$C2128*$C2128</f>
        <v>0.30905476358222894</v>
      </c>
      <c r="G2128" s="25">
        <f t="shared" si="389"/>
        <v>0.10270000000000001</v>
      </c>
      <c r="H2128" s="25">
        <f t="shared" si="390"/>
        <v>0</v>
      </c>
      <c r="I2128" s="25">
        <f t="shared" si="391"/>
        <v>3.8297116523381809</v>
      </c>
      <c r="J2128" s="25">
        <f t="shared" si="392"/>
        <v>6.7572205419047515E-4</v>
      </c>
      <c r="K2128" s="25">
        <f t="shared" si="395"/>
        <v>8.5534437239300647E-4</v>
      </c>
      <c r="L2128" s="25">
        <f t="shared" si="393"/>
        <v>0.41243048563641943</v>
      </c>
    </row>
    <row r="2129" spans="1:12" x14ac:dyDescent="0.2">
      <c r="A2129" s="27">
        <f t="shared" si="396"/>
        <v>27.650000000000258</v>
      </c>
      <c r="B2129" s="25">
        <f t="shared" si="397"/>
        <v>186.81617063819868</v>
      </c>
      <c r="C2129" s="25">
        <f t="shared" si="394"/>
        <v>7.8619941946331773</v>
      </c>
      <c r="D2129" s="26">
        <f t="shared" si="387"/>
        <v>8085.1441738309095</v>
      </c>
      <c r="E2129" s="25">
        <f t="shared" si="388"/>
        <v>0.41243048563641943</v>
      </c>
      <c r="F2129" s="28">
        <f>'Lap 1'!B$8*$C2129*$C2129</f>
        <v>0.30905476358222894</v>
      </c>
      <c r="G2129" s="25">
        <f t="shared" si="389"/>
        <v>0.10270000000000001</v>
      </c>
      <c r="H2129" s="25">
        <f t="shared" si="390"/>
        <v>0</v>
      </c>
      <c r="I2129" s="25">
        <f t="shared" si="391"/>
        <v>3.8297116523381809</v>
      </c>
      <c r="J2129" s="25">
        <f t="shared" si="392"/>
        <v>6.7572205419047515E-4</v>
      </c>
      <c r="K2129" s="25">
        <f t="shared" si="395"/>
        <v>8.5534437239300647E-4</v>
      </c>
      <c r="L2129" s="25">
        <f t="shared" si="393"/>
        <v>0.41243048563641943</v>
      </c>
    </row>
    <row r="2130" spans="1:12" x14ac:dyDescent="0.2">
      <c r="A2130" s="27">
        <f t="shared" si="396"/>
        <v>27.650000000000258</v>
      </c>
      <c r="B2130" s="25">
        <f t="shared" si="397"/>
        <v>186.81617063819868</v>
      </c>
      <c r="C2130" s="25">
        <f t="shared" si="394"/>
        <v>7.8619941946331773</v>
      </c>
      <c r="D2130" s="26">
        <f t="shared" si="387"/>
        <v>8085.1441738309095</v>
      </c>
      <c r="E2130" s="25">
        <f t="shared" si="388"/>
        <v>0.41243048563641943</v>
      </c>
      <c r="F2130" s="28">
        <f>'Lap 1'!B$8*$C2130*$C2130</f>
        <v>0.30905476358222894</v>
      </c>
      <c r="G2130" s="25">
        <f t="shared" si="389"/>
        <v>0.10270000000000001</v>
      </c>
      <c r="H2130" s="25">
        <f t="shared" si="390"/>
        <v>0</v>
      </c>
      <c r="I2130" s="25">
        <f t="shared" si="391"/>
        <v>3.8297116523381809</v>
      </c>
      <c r="J2130" s="25">
        <f t="shared" si="392"/>
        <v>6.7572205419047515E-4</v>
      </c>
      <c r="K2130" s="25">
        <f t="shared" si="395"/>
        <v>8.5534437239300647E-4</v>
      </c>
      <c r="L2130" s="25">
        <f t="shared" si="393"/>
        <v>0.41243048563641943</v>
      </c>
    </row>
    <row r="2131" spans="1:12" x14ac:dyDescent="0.2">
      <c r="A2131" s="27">
        <f t="shared" si="396"/>
        <v>27.650000000000258</v>
      </c>
      <c r="B2131" s="25">
        <f t="shared" si="397"/>
        <v>186.81617063819868</v>
      </c>
      <c r="C2131" s="25">
        <f t="shared" si="394"/>
        <v>7.8619941946331773</v>
      </c>
      <c r="D2131" s="26">
        <f t="shared" si="387"/>
        <v>8085.1441738309095</v>
      </c>
      <c r="E2131" s="25">
        <f t="shared" si="388"/>
        <v>0.41243048563641943</v>
      </c>
      <c r="F2131" s="28">
        <f>'Lap 1'!B$8*$C2131*$C2131</f>
        <v>0.30905476358222894</v>
      </c>
      <c r="G2131" s="25">
        <f t="shared" si="389"/>
        <v>0.10270000000000001</v>
      </c>
      <c r="H2131" s="25">
        <f t="shared" si="390"/>
        <v>0</v>
      </c>
      <c r="I2131" s="25">
        <f t="shared" si="391"/>
        <v>3.8297116523381809</v>
      </c>
      <c r="J2131" s="25">
        <f t="shared" si="392"/>
        <v>6.7572205419047515E-4</v>
      </c>
      <c r="K2131" s="25">
        <f t="shared" si="395"/>
        <v>8.5534437239300647E-4</v>
      </c>
      <c r="L2131" s="25">
        <f t="shared" si="393"/>
        <v>0.41243048563641943</v>
      </c>
    </row>
    <row r="2132" spans="1:12" x14ac:dyDescent="0.2">
      <c r="A2132" s="27">
        <f t="shared" si="396"/>
        <v>27.650000000000258</v>
      </c>
      <c r="B2132" s="25">
        <f t="shared" si="397"/>
        <v>186.81617063819868</v>
      </c>
      <c r="C2132" s="25">
        <f t="shared" si="394"/>
        <v>7.8619941946331773</v>
      </c>
      <c r="D2132" s="26">
        <f t="shared" si="387"/>
        <v>8085.1441738309095</v>
      </c>
      <c r="E2132" s="25">
        <f t="shared" si="388"/>
        <v>0.41243048563641943</v>
      </c>
      <c r="F2132" s="28">
        <f>'Lap 1'!B$8*$C2132*$C2132</f>
        <v>0.30905476358222894</v>
      </c>
      <c r="G2132" s="25">
        <f t="shared" si="389"/>
        <v>0.10270000000000001</v>
      </c>
      <c r="H2132" s="25">
        <f t="shared" si="390"/>
        <v>0</v>
      </c>
      <c r="I2132" s="25">
        <f t="shared" si="391"/>
        <v>3.8297116523381809</v>
      </c>
      <c r="J2132" s="25">
        <f t="shared" si="392"/>
        <v>6.7572205419047515E-4</v>
      </c>
      <c r="K2132" s="25">
        <f t="shared" si="395"/>
        <v>8.5534437239300647E-4</v>
      </c>
      <c r="L2132" s="25">
        <f t="shared" si="393"/>
        <v>0.41243048563641943</v>
      </c>
    </row>
    <row r="2133" spans="1:12" x14ac:dyDescent="0.2">
      <c r="A2133" s="27">
        <f t="shared" si="396"/>
        <v>27.650000000000258</v>
      </c>
      <c r="B2133" s="25">
        <f t="shared" si="397"/>
        <v>186.81617063819868</v>
      </c>
      <c r="C2133" s="25">
        <f t="shared" si="394"/>
        <v>7.8619941946331773</v>
      </c>
      <c r="D2133" s="26">
        <f t="shared" si="387"/>
        <v>8085.1441738309095</v>
      </c>
      <c r="E2133" s="25">
        <f t="shared" si="388"/>
        <v>0.41243048563641943</v>
      </c>
      <c r="F2133" s="28">
        <f>'Lap 1'!B$8*$C2133*$C2133</f>
        <v>0.30905476358222894</v>
      </c>
      <c r="G2133" s="25">
        <f t="shared" si="389"/>
        <v>0.10270000000000001</v>
      </c>
      <c r="H2133" s="25">
        <f t="shared" si="390"/>
        <v>0</v>
      </c>
      <c r="I2133" s="25">
        <f t="shared" si="391"/>
        <v>3.8297116523381809</v>
      </c>
      <c r="J2133" s="25">
        <f t="shared" si="392"/>
        <v>6.7572205419047515E-4</v>
      </c>
      <c r="K2133" s="25">
        <f t="shared" si="395"/>
        <v>8.5534437239300647E-4</v>
      </c>
      <c r="L2133" s="25">
        <f t="shared" si="393"/>
        <v>0.41243048563641943</v>
      </c>
    </row>
    <row r="2134" spans="1:12" x14ac:dyDescent="0.2">
      <c r="A2134" s="27">
        <f t="shared" si="396"/>
        <v>27.650000000000258</v>
      </c>
      <c r="B2134" s="25">
        <f t="shared" si="397"/>
        <v>186.81617063819868</v>
      </c>
      <c r="C2134" s="25">
        <f t="shared" si="394"/>
        <v>7.8619941946331773</v>
      </c>
      <c r="D2134" s="26">
        <f t="shared" si="387"/>
        <v>8085.1441738309095</v>
      </c>
      <c r="E2134" s="25">
        <f t="shared" si="388"/>
        <v>0.41243048563641943</v>
      </c>
      <c r="F2134" s="28">
        <f>'Lap 1'!B$8*$C2134*$C2134</f>
        <v>0.30905476358222894</v>
      </c>
      <c r="G2134" s="25">
        <f t="shared" si="389"/>
        <v>0.10270000000000001</v>
      </c>
      <c r="H2134" s="25">
        <f t="shared" si="390"/>
        <v>0</v>
      </c>
      <c r="I2134" s="25">
        <f t="shared" si="391"/>
        <v>3.8297116523381809</v>
      </c>
      <c r="J2134" s="25">
        <f t="shared" si="392"/>
        <v>6.7572205419047515E-4</v>
      </c>
      <c r="K2134" s="25">
        <f t="shared" si="395"/>
        <v>8.5534437239300647E-4</v>
      </c>
      <c r="L2134" s="25">
        <f t="shared" si="393"/>
        <v>0.41243048563641943</v>
      </c>
    </row>
    <row r="2135" spans="1:12" x14ac:dyDescent="0.2">
      <c r="A2135" s="27">
        <f t="shared" si="396"/>
        <v>27.650000000000258</v>
      </c>
      <c r="B2135" s="25">
        <f t="shared" si="397"/>
        <v>186.81617063819868</v>
      </c>
      <c r="C2135" s="25">
        <f t="shared" si="394"/>
        <v>7.8619941946331773</v>
      </c>
      <c r="D2135" s="26">
        <f t="shared" si="387"/>
        <v>8085.1441738309095</v>
      </c>
      <c r="E2135" s="25">
        <f t="shared" si="388"/>
        <v>0.41243048563641943</v>
      </c>
      <c r="F2135" s="28">
        <f>'Lap 1'!B$8*$C2135*$C2135</f>
        <v>0.30905476358222894</v>
      </c>
      <c r="G2135" s="25">
        <f t="shared" si="389"/>
        <v>0.10270000000000001</v>
      </c>
      <c r="H2135" s="25">
        <f t="shared" si="390"/>
        <v>0</v>
      </c>
      <c r="I2135" s="25">
        <f t="shared" si="391"/>
        <v>3.8297116523381809</v>
      </c>
      <c r="J2135" s="25">
        <f t="shared" si="392"/>
        <v>6.7572205419047515E-4</v>
      </c>
      <c r="K2135" s="25">
        <f t="shared" si="395"/>
        <v>8.5534437239300647E-4</v>
      </c>
      <c r="L2135" s="25">
        <f t="shared" si="393"/>
        <v>0.41243048563641943</v>
      </c>
    </row>
    <row r="2136" spans="1:12" x14ac:dyDescent="0.2">
      <c r="A2136" s="27">
        <f t="shared" si="396"/>
        <v>27.650000000000258</v>
      </c>
      <c r="B2136" s="25">
        <f t="shared" si="397"/>
        <v>186.81617063819868</v>
      </c>
      <c r="C2136" s="25">
        <f t="shared" si="394"/>
        <v>7.8619941946331773</v>
      </c>
      <c r="D2136" s="26">
        <f t="shared" si="387"/>
        <v>8085.1441738309095</v>
      </c>
      <c r="E2136" s="25">
        <f t="shared" si="388"/>
        <v>0.41243048563641943</v>
      </c>
      <c r="F2136" s="28">
        <f>'Lap 1'!B$8*$C2136*$C2136</f>
        <v>0.30905476358222894</v>
      </c>
      <c r="G2136" s="25">
        <f t="shared" si="389"/>
        <v>0.10270000000000001</v>
      </c>
      <c r="H2136" s="25">
        <f t="shared" si="390"/>
        <v>0</v>
      </c>
      <c r="I2136" s="25">
        <f t="shared" si="391"/>
        <v>3.8297116523381809</v>
      </c>
      <c r="J2136" s="25">
        <f t="shared" si="392"/>
        <v>6.7572205419047515E-4</v>
      </c>
      <c r="K2136" s="25">
        <f t="shared" si="395"/>
        <v>8.5534437239300647E-4</v>
      </c>
      <c r="L2136" s="25">
        <f t="shared" si="393"/>
        <v>0.41243048563641943</v>
      </c>
    </row>
    <row r="2137" spans="1:12" x14ac:dyDescent="0.2">
      <c r="A2137" s="27">
        <f t="shared" si="396"/>
        <v>27.650000000000258</v>
      </c>
      <c r="B2137" s="25">
        <f t="shared" si="397"/>
        <v>186.81617063819868</v>
      </c>
      <c r="C2137" s="25">
        <f t="shared" si="394"/>
        <v>7.8619941946331773</v>
      </c>
      <c r="D2137" s="26">
        <f t="shared" si="387"/>
        <v>8085.1441738309095</v>
      </c>
      <c r="E2137" s="25">
        <f t="shared" si="388"/>
        <v>0.41243048563641943</v>
      </c>
      <c r="F2137" s="28">
        <f>'Lap 1'!B$8*$C2137*$C2137</f>
        <v>0.30905476358222894</v>
      </c>
      <c r="G2137" s="25">
        <f t="shared" si="389"/>
        <v>0.10270000000000001</v>
      </c>
      <c r="H2137" s="25">
        <f t="shared" si="390"/>
        <v>0</v>
      </c>
      <c r="I2137" s="25">
        <f t="shared" si="391"/>
        <v>3.8297116523381809</v>
      </c>
      <c r="J2137" s="25">
        <f t="shared" si="392"/>
        <v>6.7572205419047515E-4</v>
      </c>
      <c r="K2137" s="25">
        <f t="shared" si="395"/>
        <v>8.5534437239300647E-4</v>
      </c>
      <c r="L2137" s="25">
        <f t="shared" si="393"/>
        <v>0.41243048563641943</v>
      </c>
    </row>
    <row r="2138" spans="1:12" x14ac:dyDescent="0.2">
      <c r="A2138" s="27">
        <f t="shared" si="396"/>
        <v>27.650000000000258</v>
      </c>
      <c r="B2138" s="25">
        <f t="shared" si="397"/>
        <v>186.81617063819868</v>
      </c>
      <c r="C2138" s="25">
        <f t="shared" si="394"/>
        <v>7.8619941946331773</v>
      </c>
      <c r="D2138" s="26">
        <f t="shared" si="387"/>
        <v>8085.1441738309095</v>
      </c>
      <c r="E2138" s="25">
        <f t="shared" si="388"/>
        <v>0.41243048563641943</v>
      </c>
      <c r="F2138" s="28">
        <f>'Lap 1'!B$8*$C2138*$C2138</f>
        <v>0.30905476358222894</v>
      </c>
      <c r="G2138" s="25">
        <f t="shared" si="389"/>
        <v>0.10270000000000001</v>
      </c>
      <c r="H2138" s="25">
        <f t="shared" si="390"/>
        <v>0</v>
      </c>
      <c r="I2138" s="25">
        <f t="shared" si="391"/>
        <v>3.8297116523381809</v>
      </c>
      <c r="J2138" s="25">
        <f t="shared" si="392"/>
        <v>6.7572205419047515E-4</v>
      </c>
      <c r="K2138" s="25">
        <f t="shared" si="395"/>
        <v>8.5534437239300647E-4</v>
      </c>
      <c r="L2138" s="25">
        <f t="shared" si="393"/>
        <v>0.41243048563641943</v>
      </c>
    </row>
    <row r="2139" spans="1:12" x14ac:dyDescent="0.2">
      <c r="A2139" s="27">
        <f t="shared" si="396"/>
        <v>27.650000000000258</v>
      </c>
      <c r="B2139" s="25">
        <f t="shared" si="397"/>
        <v>186.81617063819868</v>
      </c>
      <c r="C2139" s="25">
        <f t="shared" si="394"/>
        <v>7.8619941946331773</v>
      </c>
      <c r="D2139" s="26">
        <f t="shared" si="387"/>
        <v>8085.1441738309095</v>
      </c>
      <c r="E2139" s="25">
        <f t="shared" si="388"/>
        <v>0.41243048563641943</v>
      </c>
      <c r="F2139" s="28">
        <f>'Lap 1'!B$8*$C2139*$C2139</f>
        <v>0.30905476358222894</v>
      </c>
      <c r="G2139" s="25">
        <f t="shared" si="389"/>
        <v>0.10270000000000001</v>
      </c>
      <c r="H2139" s="25">
        <f t="shared" si="390"/>
        <v>0</v>
      </c>
      <c r="I2139" s="25">
        <f t="shared" si="391"/>
        <v>3.8297116523381809</v>
      </c>
      <c r="J2139" s="25">
        <f t="shared" si="392"/>
        <v>6.7572205419047515E-4</v>
      </c>
      <c r="K2139" s="25">
        <f t="shared" si="395"/>
        <v>8.5534437239300647E-4</v>
      </c>
      <c r="L2139" s="25">
        <f t="shared" si="393"/>
        <v>0.41243048563641943</v>
      </c>
    </row>
    <row r="2140" spans="1:12" x14ac:dyDescent="0.2">
      <c r="A2140" s="27">
        <f t="shared" si="396"/>
        <v>27.650000000000258</v>
      </c>
      <c r="B2140" s="25">
        <f t="shared" si="397"/>
        <v>186.81617063819868</v>
      </c>
      <c r="C2140" s="25">
        <f t="shared" si="394"/>
        <v>7.8619941946331773</v>
      </c>
      <c r="D2140" s="26">
        <f t="shared" si="387"/>
        <v>8085.1441738309095</v>
      </c>
      <c r="E2140" s="25">
        <f t="shared" si="388"/>
        <v>0.41243048563641943</v>
      </c>
      <c r="F2140" s="28">
        <f>'Lap 1'!B$8*$C2140*$C2140</f>
        <v>0.30905476358222894</v>
      </c>
      <c r="G2140" s="25">
        <f t="shared" si="389"/>
        <v>0.10270000000000001</v>
      </c>
      <c r="H2140" s="25">
        <f t="shared" si="390"/>
        <v>0</v>
      </c>
      <c r="I2140" s="25">
        <f t="shared" si="391"/>
        <v>3.8297116523381809</v>
      </c>
      <c r="J2140" s="25">
        <f t="shared" si="392"/>
        <v>6.7572205419047515E-4</v>
      </c>
      <c r="K2140" s="25">
        <f t="shared" si="395"/>
        <v>8.5534437239300647E-4</v>
      </c>
      <c r="L2140" s="25">
        <f t="shared" si="393"/>
        <v>0.41243048563641943</v>
      </c>
    </row>
    <row r="2141" spans="1:12" x14ac:dyDescent="0.2">
      <c r="A2141" s="27">
        <f t="shared" si="396"/>
        <v>27.650000000000258</v>
      </c>
      <c r="B2141" s="25">
        <f t="shared" si="397"/>
        <v>186.81617063819868</v>
      </c>
      <c r="C2141" s="25">
        <f t="shared" si="394"/>
        <v>7.8619941946331773</v>
      </c>
      <c r="D2141" s="26">
        <f t="shared" si="387"/>
        <v>8085.1441738309095</v>
      </c>
      <c r="E2141" s="25">
        <f t="shared" si="388"/>
        <v>0.41243048563641943</v>
      </c>
      <c r="F2141" s="28">
        <f>'Lap 1'!B$8*$C2141*$C2141</f>
        <v>0.30905476358222894</v>
      </c>
      <c r="G2141" s="25">
        <f t="shared" si="389"/>
        <v>0.10270000000000001</v>
      </c>
      <c r="H2141" s="25">
        <f t="shared" si="390"/>
        <v>0</v>
      </c>
      <c r="I2141" s="25">
        <f t="shared" si="391"/>
        <v>3.8297116523381809</v>
      </c>
      <c r="J2141" s="25">
        <f t="shared" si="392"/>
        <v>6.7572205419047515E-4</v>
      </c>
      <c r="K2141" s="25">
        <f t="shared" si="395"/>
        <v>8.5534437239300647E-4</v>
      </c>
      <c r="L2141" s="25">
        <f t="shared" si="393"/>
        <v>0.41243048563641943</v>
      </c>
    </row>
    <row r="2142" spans="1:12" x14ac:dyDescent="0.2">
      <c r="A2142" s="27">
        <f t="shared" si="396"/>
        <v>27.650000000000258</v>
      </c>
      <c r="B2142" s="25">
        <f t="shared" si="397"/>
        <v>186.81617063819868</v>
      </c>
      <c r="C2142" s="25">
        <f t="shared" si="394"/>
        <v>7.8619941946331773</v>
      </c>
      <c r="D2142" s="26">
        <f t="shared" si="387"/>
        <v>8085.1441738309095</v>
      </c>
      <c r="E2142" s="25">
        <f t="shared" si="388"/>
        <v>0.41243048563641943</v>
      </c>
      <c r="F2142" s="28">
        <f>'Lap 1'!B$8*$C2142*$C2142</f>
        <v>0.30905476358222894</v>
      </c>
      <c r="G2142" s="25">
        <f t="shared" si="389"/>
        <v>0.10270000000000001</v>
      </c>
      <c r="H2142" s="25">
        <f t="shared" si="390"/>
        <v>0</v>
      </c>
      <c r="I2142" s="25">
        <f t="shared" si="391"/>
        <v>3.8297116523381809</v>
      </c>
      <c r="J2142" s="25">
        <f t="shared" si="392"/>
        <v>6.7572205419047515E-4</v>
      </c>
      <c r="K2142" s="25">
        <f t="shared" si="395"/>
        <v>8.5534437239300647E-4</v>
      </c>
      <c r="L2142" s="25">
        <f t="shared" si="393"/>
        <v>0.41243048563641943</v>
      </c>
    </row>
    <row r="2143" spans="1:12" x14ac:dyDescent="0.2">
      <c r="A2143" s="27">
        <f t="shared" si="396"/>
        <v>27.650000000000258</v>
      </c>
      <c r="B2143" s="25">
        <f t="shared" si="397"/>
        <v>186.81617063819868</v>
      </c>
      <c r="C2143" s="25">
        <f t="shared" si="394"/>
        <v>7.8619941946331773</v>
      </c>
      <c r="D2143" s="26">
        <f t="shared" si="387"/>
        <v>8085.1441738309095</v>
      </c>
      <c r="E2143" s="25">
        <f t="shared" si="388"/>
        <v>0.41243048563641943</v>
      </c>
      <c r="F2143" s="28">
        <f>'Lap 1'!B$8*$C2143*$C2143</f>
        <v>0.30905476358222894</v>
      </c>
      <c r="G2143" s="25">
        <f t="shared" si="389"/>
        <v>0.10270000000000001</v>
      </c>
      <c r="H2143" s="25">
        <f t="shared" si="390"/>
        <v>0</v>
      </c>
      <c r="I2143" s="25">
        <f t="shared" si="391"/>
        <v>3.8297116523381809</v>
      </c>
      <c r="J2143" s="25">
        <f t="shared" si="392"/>
        <v>6.7572205419047515E-4</v>
      </c>
      <c r="K2143" s="25">
        <f t="shared" si="395"/>
        <v>8.5534437239300647E-4</v>
      </c>
      <c r="L2143" s="25">
        <f t="shared" si="393"/>
        <v>0.41243048563641943</v>
      </c>
    </row>
    <row r="2144" spans="1:12" x14ac:dyDescent="0.2">
      <c r="A2144" s="27">
        <f t="shared" si="396"/>
        <v>27.650000000000258</v>
      </c>
      <c r="B2144" s="25">
        <f t="shared" si="397"/>
        <v>186.81617063819868</v>
      </c>
      <c r="C2144" s="25">
        <f t="shared" si="394"/>
        <v>7.8619941946331773</v>
      </c>
      <c r="D2144" s="26">
        <f t="shared" si="387"/>
        <v>8085.1441738309095</v>
      </c>
      <c r="E2144" s="25">
        <f t="shared" si="388"/>
        <v>0.41243048563641943</v>
      </c>
      <c r="F2144" s="28">
        <f>'Lap 1'!B$8*$C2144*$C2144</f>
        <v>0.30905476358222894</v>
      </c>
      <c r="G2144" s="25">
        <f t="shared" si="389"/>
        <v>0.10270000000000001</v>
      </c>
      <c r="H2144" s="25">
        <f t="shared" si="390"/>
        <v>0</v>
      </c>
      <c r="I2144" s="25">
        <f t="shared" si="391"/>
        <v>3.8297116523381809</v>
      </c>
      <c r="J2144" s="25">
        <f t="shared" si="392"/>
        <v>6.7572205419047515E-4</v>
      </c>
      <c r="K2144" s="25">
        <f t="shared" si="395"/>
        <v>8.5534437239300647E-4</v>
      </c>
      <c r="L2144" s="25">
        <f t="shared" si="393"/>
        <v>0.41243048563641943</v>
      </c>
    </row>
    <row r="2145" spans="1:12" x14ac:dyDescent="0.2">
      <c r="A2145" s="27">
        <f t="shared" si="396"/>
        <v>27.650000000000258</v>
      </c>
      <c r="B2145" s="25">
        <f t="shared" si="397"/>
        <v>186.81617063819868</v>
      </c>
      <c r="C2145" s="25">
        <f t="shared" si="394"/>
        <v>7.8619941946331773</v>
      </c>
      <c r="D2145" s="26">
        <f t="shared" ref="D2145:D2208" si="398">$C2145/(3.1416*$D$6)*($D$7/$B$11)*60000</f>
        <v>8085.1441738309095</v>
      </c>
      <c r="E2145" s="25">
        <f t="shared" ref="E2145:E2208" si="399">$I2145*2/$D$6*($D$7/$B$11)</f>
        <v>0.41243048563641943</v>
      </c>
      <c r="F2145" s="28">
        <f>'Lap 1'!B$8*$C2145*$C2145</f>
        <v>0.30905476358222894</v>
      </c>
      <c r="G2145" s="25">
        <f t="shared" ref="G2145:G2208" si="400">IF(OR(AND(B2144&gt;14,B2144&lt;37),AND(B2144&gt;49,B2144&lt;72)),$D$8*(($F$4/1000)*C2144*C2144)/5+IF($B$12="Yes",$D$9,$D$10)*($F$4/1000)+IF($B$13="Yes",0,$D$11*($F$4/1000)),IF($B$12="Yes",$D$9,$D$10)*($F$4/1000))</f>
        <v>0.10270000000000001</v>
      </c>
      <c r="H2145" s="25">
        <f t="shared" ref="H2145:H2208" si="401">IF(B2145&lt;6.7,0.445/8.5*($F$4/1000)*9.81,IF(AND(B2145&gt;=6.7,B2145&lt;=76.72),0,IF(AND(B2145&gt;76.2,B2145&lt;84.92),0.445/8.5*($F$4/1000)*-9.81,IF(AND(B2145&gt;=84.92,B2145&lt;=84.92),0,IF(AND(B2145&gt;84.92,B2145&lt;92.12),0.445/8.5*($F$4/1000)*9.81,IF(B2145&gt;=92.12,0))))))</f>
        <v>0</v>
      </c>
      <c r="I2145" s="25">
        <f t="shared" ref="I2145:I2208" si="402">IF($D2145&lt;=$B$17,$C$17-$D$17*$D2145,IF($D2145&lt;=$B$18,$C$18-$D$18*($D2145-$B$17),IF($D2145&lt;=$B$19,$C$19-$D$19*($D2145-$B$18),IF($D2145&gt;=$B$19+1,0))))</f>
        <v>3.8297116523381809</v>
      </c>
      <c r="J2145" s="25">
        <f t="shared" ref="J2145:J2208" si="403">$L2145+$H2145-$F2145-$G2145</f>
        <v>6.7572205419047515E-4</v>
      </c>
      <c r="K2145" s="25">
        <f t="shared" si="395"/>
        <v>8.5534437239300647E-4</v>
      </c>
      <c r="L2145" s="25">
        <f t="shared" ref="L2145:L2208" si="404">IF($B$12="Yes",IF(E2145&gt;=$D$12*($F$4/1000),$D$12*($F$4/1000),E2145),IF(E2145&gt;=$D$13*($F$4/1000),$D$13*($F$4/1000),E2145))</f>
        <v>0.41243048563641943</v>
      </c>
    </row>
    <row r="2146" spans="1:12" x14ac:dyDescent="0.2">
      <c r="A2146" s="27">
        <f t="shared" si="396"/>
        <v>27.650000000000258</v>
      </c>
      <c r="B2146" s="25">
        <f t="shared" si="397"/>
        <v>186.81617063819868</v>
      </c>
      <c r="C2146" s="25">
        <f t="shared" ref="C2146:C2209" si="405">SQRT($C2145*$C2145+2*$K2145*($B2146-$B2145))</f>
        <v>7.8619941946331773</v>
      </c>
      <c r="D2146" s="26">
        <f t="shared" si="398"/>
        <v>8085.1441738309095</v>
      </c>
      <c r="E2146" s="25">
        <f t="shared" si="399"/>
        <v>0.41243048563641943</v>
      </c>
      <c r="F2146" s="28">
        <f>'Lap 1'!B$8*$C2146*$C2146</f>
        <v>0.30905476358222894</v>
      </c>
      <c r="G2146" s="25">
        <f t="shared" si="400"/>
        <v>0.10270000000000001</v>
      </c>
      <c r="H2146" s="25">
        <f t="shared" si="401"/>
        <v>0</v>
      </c>
      <c r="I2146" s="25">
        <f t="shared" si="402"/>
        <v>3.8297116523381809</v>
      </c>
      <c r="J2146" s="25">
        <f t="shared" si="403"/>
        <v>6.7572205419047515E-4</v>
      </c>
      <c r="K2146" s="25">
        <f t="shared" ref="K2146:K2209" si="406">$J2146/($F$4/1000)</f>
        <v>8.5534437239300647E-4</v>
      </c>
      <c r="L2146" s="25">
        <f t="shared" si="404"/>
        <v>0.41243048563641943</v>
      </c>
    </row>
    <row r="2147" spans="1:12" x14ac:dyDescent="0.2">
      <c r="A2147" s="27">
        <f t="shared" si="396"/>
        <v>27.650000000000258</v>
      </c>
      <c r="B2147" s="25">
        <f t="shared" si="397"/>
        <v>186.81617063819868</v>
      </c>
      <c r="C2147" s="25">
        <f t="shared" si="405"/>
        <v>7.8619941946331773</v>
      </c>
      <c r="D2147" s="26">
        <f t="shared" si="398"/>
        <v>8085.1441738309095</v>
      </c>
      <c r="E2147" s="25">
        <f t="shared" si="399"/>
        <v>0.41243048563641943</v>
      </c>
      <c r="F2147" s="28">
        <f>'Lap 1'!B$8*$C2147*$C2147</f>
        <v>0.30905476358222894</v>
      </c>
      <c r="G2147" s="25">
        <f t="shared" si="400"/>
        <v>0.10270000000000001</v>
      </c>
      <c r="H2147" s="25">
        <f t="shared" si="401"/>
        <v>0</v>
      </c>
      <c r="I2147" s="25">
        <f t="shared" si="402"/>
        <v>3.8297116523381809</v>
      </c>
      <c r="J2147" s="25">
        <f t="shared" si="403"/>
        <v>6.7572205419047515E-4</v>
      </c>
      <c r="K2147" s="25">
        <f t="shared" si="406"/>
        <v>8.5534437239300647E-4</v>
      </c>
      <c r="L2147" s="25">
        <f t="shared" si="404"/>
        <v>0.41243048563641943</v>
      </c>
    </row>
    <row r="2148" spans="1:12" x14ac:dyDescent="0.2">
      <c r="A2148" s="27">
        <f t="shared" si="396"/>
        <v>27.650000000000258</v>
      </c>
      <c r="B2148" s="25">
        <f t="shared" si="397"/>
        <v>186.81617063819868</v>
      </c>
      <c r="C2148" s="25">
        <f t="shared" si="405"/>
        <v>7.8619941946331773</v>
      </c>
      <c r="D2148" s="26">
        <f t="shared" si="398"/>
        <v>8085.1441738309095</v>
      </c>
      <c r="E2148" s="25">
        <f t="shared" si="399"/>
        <v>0.41243048563641943</v>
      </c>
      <c r="F2148" s="28">
        <f>'Lap 1'!B$8*$C2148*$C2148</f>
        <v>0.30905476358222894</v>
      </c>
      <c r="G2148" s="25">
        <f t="shared" si="400"/>
        <v>0.10270000000000001</v>
      </c>
      <c r="H2148" s="25">
        <f t="shared" si="401"/>
        <v>0</v>
      </c>
      <c r="I2148" s="25">
        <f t="shared" si="402"/>
        <v>3.8297116523381809</v>
      </c>
      <c r="J2148" s="25">
        <f t="shared" si="403"/>
        <v>6.7572205419047515E-4</v>
      </c>
      <c r="K2148" s="25">
        <f t="shared" si="406"/>
        <v>8.5534437239300647E-4</v>
      </c>
      <c r="L2148" s="25">
        <f t="shared" si="404"/>
        <v>0.41243048563641943</v>
      </c>
    </row>
    <row r="2149" spans="1:12" x14ac:dyDescent="0.2">
      <c r="A2149" s="27">
        <f t="shared" ref="A2149:A2212" si="407">IF($B2148&gt;=186.45,A2148,A2148+0.05)</f>
        <v>27.650000000000258</v>
      </c>
      <c r="B2149" s="25">
        <f t="shared" ref="B2149:B2212" si="408">IF(B2148&gt;186.45,B2148,$B2148+$C2148*0.05+0.5*0.0025*$K2148)</f>
        <v>186.81617063819868</v>
      </c>
      <c r="C2149" s="25">
        <f t="shared" si="405"/>
        <v>7.8619941946331773</v>
      </c>
      <c r="D2149" s="26">
        <f t="shared" si="398"/>
        <v>8085.1441738309095</v>
      </c>
      <c r="E2149" s="25">
        <f t="shared" si="399"/>
        <v>0.41243048563641943</v>
      </c>
      <c r="F2149" s="28">
        <f>'Lap 1'!B$8*$C2149*$C2149</f>
        <v>0.30905476358222894</v>
      </c>
      <c r="G2149" s="25">
        <f t="shared" si="400"/>
        <v>0.10270000000000001</v>
      </c>
      <c r="H2149" s="25">
        <f t="shared" si="401"/>
        <v>0</v>
      </c>
      <c r="I2149" s="25">
        <f t="shared" si="402"/>
        <v>3.8297116523381809</v>
      </c>
      <c r="J2149" s="25">
        <f t="shared" si="403"/>
        <v>6.7572205419047515E-4</v>
      </c>
      <c r="K2149" s="25">
        <f t="shared" si="406"/>
        <v>8.5534437239300647E-4</v>
      </c>
      <c r="L2149" s="25">
        <f t="shared" si="404"/>
        <v>0.41243048563641943</v>
      </c>
    </row>
    <row r="2150" spans="1:12" x14ac:dyDescent="0.2">
      <c r="A2150" s="27">
        <f t="shared" si="407"/>
        <v>27.650000000000258</v>
      </c>
      <c r="B2150" s="25">
        <f t="shared" si="408"/>
        <v>186.81617063819868</v>
      </c>
      <c r="C2150" s="25">
        <f t="shared" si="405"/>
        <v>7.8619941946331773</v>
      </c>
      <c r="D2150" s="26">
        <f t="shared" si="398"/>
        <v>8085.1441738309095</v>
      </c>
      <c r="E2150" s="25">
        <f t="shared" si="399"/>
        <v>0.41243048563641943</v>
      </c>
      <c r="F2150" s="28">
        <f>'Lap 1'!B$8*$C2150*$C2150</f>
        <v>0.30905476358222894</v>
      </c>
      <c r="G2150" s="25">
        <f t="shared" si="400"/>
        <v>0.10270000000000001</v>
      </c>
      <c r="H2150" s="25">
        <f t="shared" si="401"/>
        <v>0</v>
      </c>
      <c r="I2150" s="25">
        <f t="shared" si="402"/>
        <v>3.8297116523381809</v>
      </c>
      <c r="J2150" s="25">
        <f t="shared" si="403"/>
        <v>6.7572205419047515E-4</v>
      </c>
      <c r="K2150" s="25">
        <f t="shared" si="406"/>
        <v>8.5534437239300647E-4</v>
      </c>
      <c r="L2150" s="25">
        <f t="shared" si="404"/>
        <v>0.41243048563641943</v>
      </c>
    </row>
    <row r="2151" spans="1:12" x14ac:dyDescent="0.2">
      <c r="A2151" s="27">
        <f t="shared" si="407"/>
        <v>27.650000000000258</v>
      </c>
      <c r="B2151" s="25">
        <f t="shared" si="408"/>
        <v>186.81617063819868</v>
      </c>
      <c r="C2151" s="25">
        <f t="shared" si="405"/>
        <v>7.8619941946331773</v>
      </c>
      <c r="D2151" s="26">
        <f t="shared" si="398"/>
        <v>8085.1441738309095</v>
      </c>
      <c r="E2151" s="25">
        <f t="shared" si="399"/>
        <v>0.41243048563641943</v>
      </c>
      <c r="F2151" s="28">
        <f>'Lap 1'!B$8*$C2151*$C2151</f>
        <v>0.30905476358222894</v>
      </c>
      <c r="G2151" s="25">
        <f t="shared" si="400"/>
        <v>0.10270000000000001</v>
      </c>
      <c r="H2151" s="25">
        <f t="shared" si="401"/>
        <v>0</v>
      </c>
      <c r="I2151" s="25">
        <f t="shared" si="402"/>
        <v>3.8297116523381809</v>
      </c>
      <c r="J2151" s="25">
        <f t="shared" si="403"/>
        <v>6.7572205419047515E-4</v>
      </c>
      <c r="K2151" s="25">
        <f t="shared" si="406"/>
        <v>8.5534437239300647E-4</v>
      </c>
      <c r="L2151" s="25">
        <f t="shared" si="404"/>
        <v>0.41243048563641943</v>
      </c>
    </row>
    <row r="2152" spans="1:12" x14ac:dyDescent="0.2">
      <c r="A2152" s="27">
        <f t="shared" si="407"/>
        <v>27.650000000000258</v>
      </c>
      <c r="B2152" s="25">
        <f t="shared" si="408"/>
        <v>186.81617063819868</v>
      </c>
      <c r="C2152" s="25">
        <f t="shared" si="405"/>
        <v>7.8619941946331773</v>
      </c>
      <c r="D2152" s="26">
        <f t="shared" si="398"/>
        <v>8085.1441738309095</v>
      </c>
      <c r="E2152" s="25">
        <f t="shared" si="399"/>
        <v>0.41243048563641943</v>
      </c>
      <c r="F2152" s="28">
        <f>'Lap 1'!B$8*$C2152*$C2152</f>
        <v>0.30905476358222894</v>
      </c>
      <c r="G2152" s="25">
        <f t="shared" si="400"/>
        <v>0.10270000000000001</v>
      </c>
      <c r="H2152" s="25">
        <f t="shared" si="401"/>
        <v>0</v>
      </c>
      <c r="I2152" s="25">
        <f t="shared" si="402"/>
        <v>3.8297116523381809</v>
      </c>
      <c r="J2152" s="25">
        <f t="shared" si="403"/>
        <v>6.7572205419047515E-4</v>
      </c>
      <c r="K2152" s="25">
        <f t="shared" si="406"/>
        <v>8.5534437239300647E-4</v>
      </c>
      <c r="L2152" s="25">
        <f t="shared" si="404"/>
        <v>0.41243048563641943</v>
      </c>
    </row>
    <row r="2153" spans="1:12" x14ac:dyDescent="0.2">
      <c r="A2153" s="27">
        <f t="shared" si="407"/>
        <v>27.650000000000258</v>
      </c>
      <c r="B2153" s="25">
        <f t="shared" si="408"/>
        <v>186.81617063819868</v>
      </c>
      <c r="C2153" s="25">
        <f t="shared" si="405"/>
        <v>7.8619941946331773</v>
      </c>
      <c r="D2153" s="26">
        <f t="shared" si="398"/>
        <v>8085.1441738309095</v>
      </c>
      <c r="E2153" s="25">
        <f t="shared" si="399"/>
        <v>0.41243048563641943</v>
      </c>
      <c r="F2153" s="28">
        <f>'Lap 1'!B$8*$C2153*$C2153</f>
        <v>0.30905476358222894</v>
      </c>
      <c r="G2153" s="25">
        <f t="shared" si="400"/>
        <v>0.10270000000000001</v>
      </c>
      <c r="H2153" s="25">
        <f t="shared" si="401"/>
        <v>0</v>
      </c>
      <c r="I2153" s="25">
        <f t="shared" si="402"/>
        <v>3.8297116523381809</v>
      </c>
      <c r="J2153" s="25">
        <f t="shared" si="403"/>
        <v>6.7572205419047515E-4</v>
      </c>
      <c r="K2153" s="25">
        <f t="shared" si="406"/>
        <v>8.5534437239300647E-4</v>
      </c>
      <c r="L2153" s="25">
        <f t="shared" si="404"/>
        <v>0.41243048563641943</v>
      </c>
    </row>
    <row r="2154" spans="1:12" x14ac:dyDescent="0.2">
      <c r="A2154" s="27">
        <f t="shared" si="407"/>
        <v>27.650000000000258</v>
      </c>
      <c r="B2154" s="25">
        <f t="shared" si="408"/>
        <v>186.81617063819868</v>
      </c>
      <c r="C2154" s="25">
        <f t="shared" si="405"/>
        <v>7.8619941946331773</v>
      </c>
      <c r="D2154" s="26">
        <f t="shared" si="398"/>
        <v>8085.1441738309095</v>
      </c>
      <c r="E2154" s="25">
        <f t="shared" si="399"/>
        <v>0.41243048563641943</v>
      </c>
      <c r="F2154" s="28">
        <f>'Lap 1'!B$8*$C2154*$C2154</f>
        <v>0.30905476358222894</v>
      </c>
      <c r="G2154" s="25">
        <f t="shared" si="400"/>
        <v>0.10270000000000001</v>
      </c>
      <c r="H2154" s="25">
        <f t="shared" si="401"/>
        <v>0</v>
      </c>
      <c r="I2154" s="25">
        <f t="shared" si="402"/>
        <v>3.8297116523381809</v>
      </c>
      <c r="J2154" s="25">
        <f t="shared" si="403"/>
        <v>6.7572205419047515E-4</v>
      </c>
      <c r="K2154" s="25">
        <f t="shared" si="406"/>
        <v>8.5534437239300647E-4</v>
      </c>
      <c r="L2154" s="25">
        <f t="shared" si="404"/>
        <v>0.41243048563641943</v>
      </c>
    </row>
    <row r="2155" spans="1:12" x14ac:dyDescent="0.2">
      <c r="A2155" s="27">
        <f t="shared" si="407"/>
        <v>27.650000000000258</v>
      </c>
      <c r="B2155" s="25">
        <f t="shared" si="408"/>
        <v>186.81617063819868</v>
      </c>
      <c r="C2155" s="25">
        <f t="shared" si="405"/>
        <v>7.8619941946331773</v>
      </c>
      <c r="D2155" s="26">
        <f t="shared" si="398"/>
        <v>8085.1441738309095</v>
      </c>
      <c r="E2155" s="25">
        <f t="shared" si="399"/>
        <v>0.41243048563641943</v>
      </c>
      <c r="F2155" s="28">
        <f>'Lap 1'!B$8*$C2155*$C2155</f>
        <v>0.30905476358222894</v>
      </c>
      <c r="G2155" s="25">
        <f t="shared" si="400"/>
        <v>0.10270000000000001</v>
      </c>
      <c r="H2155" s="25">
        <f t="shared" si="401"/>
        <v>0</v>
      </c>
      <c r="I2155" s="25">
        <f t="shared" si="402"/>
        <v>3.8297116523381809</v>
      </c>
      <c r="J2155" s="25">
        <f t="shared" si="403"/>
        <v>6.7572205419047515E-4</v>
      </c>
      <c r="K2155" s="25">
        <f t="shared" si="406"/>
        <v>8.5534437239300647E-4</v>
      </c>
      <c r="L2155" s="25">
        <f t="shared" si="404"/>
        <v>0.41243048563641943</v>
      </c>
    </row>
    <row r="2156" spans="1:12" x14ac:dyDescent="0.2">
      <c r="A2156" s="27">
        <f t="shared" si="407"/>
        <v>27.650000000000258</v>
      </c>
      <c r="B2156" s="25">
        <f t="shared" si="408"/>
        <v>186.81617063819868</v>
      </c>
      <c r="C2156" s="25">
        <f t="shared" si="405"/>
        <v>7.8619941946331773</v>
      </c>
      <c r="D2156" s="26">
        <f t="shared" si="398"/>
        <v>8085.1441738309095</v>
      </c>
      <c r="E2156" s="25">
        <f t="shared" si="399"/>
        <v>0.41243048563641943</v>
      </c>
      <c r="F2156" s="28">
        <f>'Lap 1'!B$8*$C2156*$C2156</f>
        <v>0.30905476358222894</v>
      </c>
      <c r="G2156" s="25">
        <f t="shared" si="400"/>
        <v>0.10270000000000001</v>
      </c>
      <c r="H2156" s="25">
        <f t="shared" si="401"/>
        <v>0</v>
      </c>
      <c r="I2156" s="25">
        <f t="shared" si="402"/>
        <v>3.8297116523381809</v>
      </c>
      <c r="J2156" s="25">
        <f t="shared" si="403"/>
        <v>6.7572205419047515E-4</v>
      </c>
      <c r="K2156" s="25">
        <f t="shared" si="406"/>
        <v>8.5534437239300647E-4</v>
      </c>
      <c r="L2156" s="25">
        <f t="shared" si="404"/>
        <v>0.41243048563641943</v>
      </c>
    </row>
    <row r="2157" spans="1:12" x14ac:dyDescent="0.2">
      <c r="A2157" s="27">
        <f t="shared" si="407"/>
        <v>27.650000000000258</v>
      </c>
      <c r="B2157" s="25">
        <f t="shared" si="408"/>
        <v>186.81617063819868</v>
      </c>
      <c r="C2157" s="25">
        <f t="shared" si="405"/>
        <v>7.8619941946331773</v>
      </c>
      <c r="D2157" s="26">
        <f t="shared" si="398"/>
        <v>8085.1441738309095</v>
      </c>
      <c r="E2157" s="25">
        <f t="shared" si="399"/>
        <v>0.41243048563641943</v>
      </c>
      <c r="F2157" s="28">
        <f>'Lap 1'!B$8*$C2157*$C2157</f>
        <v>0.30905476358222894</v>
      </c>
      <c r="G2157" s="25">
        <f t="shared" si="400"/>
        <v>0.10270000000000001</v>
      </c>
      <c r="H2157" s="25">
        <f t="shared" si="401"/>
        <v>0</v>
      </c>
      <c r="I2157" s="25">
        <f t="shared" si="402"/>
        <v>3.8297116523381809</v>
      </c>
      <c r="J2157" s="25">
        <f t="shared" si="403"/>
        <v>6.7572205419047515E-4</v>
      </c>
      <c r="K2157" s="25">
        <f t="shared" si="406"/>
        <v>8.5534437239300647E-4</v>
      </c>
      <c r="L2157" s="25">
        <f t="shared" si="404"/>
        <v>0.41243048563641943</v>
      </c>
    </row>
    <row r="2158" spans="1:12" x14ac:dyDescent="0.2">
      <c r="A2158" s="27">
        <f t="shared" si="407"/>
        <v>27.650000000000258</v>
      </c>
      <c r="B2158" s="25">
        <f t="shared" si="408"/>
        <v>186.81617063819868</v>
      </c>
      <c r="C2158" s="25">
        <f t="shared" si="405"/>
        <v>7.8619941946331773</v>
      </c>
      <c r="D2158" s="26">
        <f t="shared" si="398"/>
        <v>8085.1441738309095</v>
      </c>
      <c r="E2158" s="25">
        <f t="shared" si="399"/>
        <v>0.41243048563641943</v>
      </c>
      <c r="F2158" s="28">
        <f>'Lap 1'!B$8*$C2158*$C2158</f>
        <v>0.30905476358222894</v>
      </c>
      <c r="G2158" s="25">
        <f t="shared" si="400"/>
        <v>0.10270000000000001</v>
      </c>
      <c r="H2158" s="25">
        <f t="shared" si="401"/>
        <v>0</v>
      </c>
      <c r="I2158" s="25">
        <f t="shared" si="402"/>
        <v>3.8297116523381809</v>
      </c>
      <c r="J2158" s="25">
        <f t="shared" si="403"/>
        <v>6.7572205419047515E-4</v>
      </c>
      <c r="K2158" s="25">
        <f t="shared" si="406"/>
        <v>8.5534437239300647E-4</v>
      </c>
      <c r="L2158" s="25">
        <f t="shared" si="404"/>
        <v>0.41243048563641943</v>
      </c>
    </row>
    <row r="2159" spans="1:12" x14ac:dyDescent="0.2">
      <c r="A2159" s="27">
        <f t="shared" si="407"/>
        <v>27.650000000000258</v>
      </c>
      <c r="B2159" s="25">
        <f t="shared" si="408"/>
        <v>186.81617063819868</v>
      </c>
      <c r="C2159" s="25">
        <f t="shared" si="405"/>
        <v>7.8619941946331773</v>
      </c>
      <c r="D2159" s="26">
        <f t="shared" si="398"/>
        <v>8085.1441738309095</v>
      </c>
      <c r="E2159" s="25">
        <f t="shared" si="399"/>
        <v>0.41243048563641943</v>
      </c>
      <c r="F2159" s="28">
        <f>'Lap 1'!B$8*$C2159*$C2159</f>
        <v>0.30905476358222894</v>
      </c>
      <c r="G2159" s="25">
        <f t="shared" si="400"/>
        <v>0.10270000000000001</v>
      </c>
      <c r="H2159" s="25">
        <f t="shared" si="401"/>
        <v>0</v>
      </c>
      <c r="I2159" s="25">
        <f t="shared" si="402"/>
        <v>3.8297116523381809</v>
      </c>
      <c r="J2159" s="25">
        <f t="shared" si="403"/>
        <v>6.7572205419047515E-4</v>
      </c>
      <c r="K2159" s="25">
        <f t="shared" si="406"/>
        <v>8.5534437239300647E-4</v>
      </c>
      <c r="L2159" s="25">
        <f t="shared" si="404"/>
        <v>0.41243048563641943</v>
      </c>
    </row>
    <row r="2160" spans="1:12" x14ac:dyDescent="0.2">
      <c r="A2160" s="27">
        <f t="shared" si="407"/>
        <v>27.650000000000258</v>
      </c>
      <c r="B2160" s="25">
        <f t="shared" si="408"/>
        <v>186.81617063819868</v>
      </c>
      <c r="C2160" s="25">
        <f t="shared" si="405"/>
        <v>7.8619941946331773</v>
      </c>
      <c r="D2160" s="26">
        <f t="shared" si="398"/>
        <v>8085.1441738309095</v>
      </c>
      <c r="E2160" s="25">
        <f t="shared" si="399"/>
        <v>0.41243048563641943</v>
      </c>
      <c r="F2160" s="28">
        <f>'Lap 1'!B$8*$C2160*$C2160</f>
        <v>0.30905476358222894</v>
      </c>
      <c r="G2160" s="25">
        <f t="shared" si="400"/>
        <v>0.10270000000000001</v>
      </c>
      <c r="H2160" s="25">
        <f t="shared" si="401"/>
        <v>0</v>
      </c>
      <c r="I2160" s="25">
        <f t="shared" si="402"/>
        <v>3.8297116523381809</v>
      </c>
      <c r="J2160" s="25">
        <f t="shared" si="403"/>
        <v>6.7572205419047515E-4</v>
      </c>
      <c r="K2160" s="25">
        <f t="shared" si="406"/>
        <v>8.5534437239300647E-4</v>
      </c>
      <c r="L2160" s="25">
        <f t="shared" si="404"/>
        <v>0.41243048563641943</v>
      </c>
    </row>
    <row r="2161" spans="1:12" x14ac:dyDescent="0.2">
      <c r="A2161" s="27">
        <f t="shared" si="407"/>
        <v>27.650000000000258</v>
      </c>
      <c r="B2161" s="25">
        <f t="shared" si="408"/>
        <v>186.81617063819868</v>
      </c>
      <c r="C2161" s="25">
        <f t="shared" si="405"/>
        <v>7.8619941946331773</v>
      </c>
      <c r="D2161" s="26">
        <f t="shared" si="398"/>
        <v>8085.1441738309095</v>
      </c>
      <c r="E2161" s="25">
        <f t="shared" si="399"/>
        <v>0.41243048563641943</v>
      </c>
      <c r="F2161" s="28">
        <f>'Lap 1'!B$8*$C2161*$C2161</f>
        <v>0.30905476358222894</v>
      </c>
      <c r="G2161" s="25">
        <f t="shared" si="400"/>
        <v>0.10270000000000001</v>
      </c>
      <c r="H2161" s="25">
        <f t="shared" si="401"/>
        <v>0</v>
      </c>
      <c r="I2161" s="25">
        <f t="shared" si="402"/>
        <v>3.8297116523381809</v>
      </c>
      <c r="J2161" s="25">
        <f t="shared" si="403"/>
        <v>6.7572205419047515E-4</v>
      </c>
      <c r="K2161" s="25">
        <f t="shared" si="406"/>
        <v>8.5534437239300647E-4</v>
      </c>
      <c r="L2161" s="25">
        <f t="shared" si="404"/>
        <v>0.41243048563641943</v>
      </c>
    </row>
    <row r="2162" spans="1:12" x14ac:dyDescent="0.2">
      <c r="A2162" s="27">
        <f t="shared" si="407"/>
        <v>27.650000000000258</v>
      </c>
      <c r="B2162" s="25">
        <f t="shared" si="408"/>
        <v>186.81617063819868</v>
      </c>
      <c r="C2162" s="25">
        <f t="shared" si="405"/>
        <v>7.8619941946331773</v>
      </c>
      <c r="D2162" s="26">
        <f t="shared" si="398"/>
        <v>8085.1441738309095</v>
      </c>
      <c r="E2162" s="25">
        <f t="shared" si="399"/>
        <v>0.41243048563641943</v>
      </c>
      <c r="F2162" s="28">
        <f>'Lap 1'!B$8*$C2162*$C2162</f>
        <v>0.30905476358222894</v>
      </c>
      <c r="G2162" s="25">
        <f t="shared" si="400"/>
        <v>0.10270000000000001</v>
      </c>
      <c r="H2162" s="25">
        <f t="shared" si="401"/>
        <v>0</v>
      </c>
      <c r="I2162" s="25">
        <f t="shared" si="402"/>
        <v>3.8297116523381809</v>
      </c>
      <c r="J2162" s="25">
        <f t="shared" si="403"/>
        <v>6.7572205419047515E-4</v>
      </c>
      <c r="K2162" s="25">
        <f t="shared" si="406"/>
        <v>8.5534437239300647E-4</v>
      </c>
      <c r="L2162" s="25">
        <f t="shared" si="404"/>
        <v>0.41243048563641943</v>
      </c>
    </row>
    <row r="2163" spans="1:12" x14ac:dyDescent="0.2">
      <c r="A2163" s="27">
        <f t="shared" si="407"/>
        <v>27.650000000000258</v>
      </c>
      <c r="B2163" s="25">
        <f t="shared" si="408"/>
        <v>186.81617063819868</v>
      </c>
      <c r="C2163" s="25">
        <f t="shared" si="405"/>
        <v>7.8619941946331773</v>
      </c>
      <c r="D2163" s="26">
        <f t="shared" si="398"/>
        <v>8085.1441738309095</v>
      </c>
      <c r="E2163" s="25">
        <f t="shared" si="399"/>
        <v>0.41243048563641943</v>
      </c>
      <c r="F2163" s="28">
        <f>'Lap 1'!B$8*$C2163*$C2163</f>
        <v>0.30905476358222894</v>
      </c>
      <c r="G2163" s="25">
        <f t="shared" si="400"/>
        <v>0.10270000000000001</v>
      </c>
      <c r="H2163" s="25">
        <f t="shared" si="401"/>
        <v>0</v>
      </c>
      <c r="I2163" s="25">
        <f t="shared" si="402"/>
        <v>3.8297116523381809</v>
      </c>
      <c r="J2163" s="25">
        <f t="shared" si="403"/>
        <v>6.7572205419047515E-4</v>
      </c>
      <c r="K2163" s="25">
        <f t="shared" si="406"/>
        <v>8.5534437239300647E-4</v>
      </c>
      <c r="L2163" s="25">
        <f t="shared" si="404"/>
        <v>0.41243048563641943</v>
      </c>
    </row>
    <row r="2164" spans="1:12" x14ac:dyDescent="0.2">
      <c r="A2164" s="27">
        <f t="shared" si="407"/>
        <v>27.650000000000258</v>
      </c>
      <c r="B2164" s="25">
        <f t="shared" si="408"/>
        <v>186.81617063819868</v>
      </c>
      <c r="C2164" s="25">
        <f t="shared" si="405"/>
        <v>7.8619941946331773</v>
      </c>
      <c r="D2164" s="26">
        <f t="shared" si="398"/>
        <v>8085.1441738309095</v>
      </c>
      <c r="E2164" s="25">
        <f t="shared" si="399"/>
        <v>0.41243048563641943</v>
      </c>
      <c r="F2164" s="28">
        <f>'Lap 1'!B$8*$C2164*$C2164</f>
        <v>0.30905476358222894</v>
      </c>
      <c r="G2164" s="25">
        <f t="shared" si="400"/>
        <v>0.10270000000000001</v>
      </c>
      <c r="H2164" s="25">
        <f t="shared" si="401"/>
        <v>0</v>
      </c>
      <c r="I2164" s="25">
        <f t="shared" si="402"/>
        <v>3.8297116523381809</v>
      </c>
      <c r="J2164" s="25">
        <f t="shared" si="403"/>
        <v>6.7572205419047515E-4</v>
      </c>
      <c r="K2164" s="25">
        <f t="shared" si="406"/>
        <v>8.5534437239300647E-4</v>
      </c>
      <c r="L2164" s="25">
        <f t="shared" si="404"/>
        <v>0.41243048563641943</v>
      </c>
    </row>
    <row r="2165" spans="1:12" x14ac:dyDescent="0.2">
      <c r="A2165" s="27">
        <f t="shared" si="407"/>
        <v>27.650000000000258</v>
      </c>
      <c r="B2165" s="25">
        <f t="shared" si="408"/>
        <v>186.81617063819868</v>
      </c>
      <c r="C2165" s="25">
        <f t="shared" si="405"/>
        <v>7.8619941946331773</v>
      </c>
      <c r="D2165" s="26">
        <f t="shared" si="398"/>
        <v>8085.1441738309095</v>
      </c>
      <c r="E2165" s="25">
        <f t="shared" si="399"/>
        <v>0.41243048563641943</v>
      </c>
      <c r="F2165" s="28">
        <f>'Lap 1'!B$8*$C2165*$C2165</f>
        <v>0.30905476358222894</v>
      </c>
      <c r="G2165" s="25">
        <f t="shared" si="400"/>
        <v>0.10270000000000001</v>
      </c>
      <c r="H2165" s="25">
        <f t="shared" si="401"/>
        <v>0</v>
      </c>
      <c r="I2165" s="25">
        <f t="shared" si="402"/>
        <v>3.8297116523381809</v>
      </c>
      <c r="J2165" s="25">
        <f t="shared" si="403"/>
        <v>6.7572205419047515E-4</v>
      </c>
      <c r="K2165" s="25">
        <f t="shared" si="406"/>
        <v>8.5534437239300647E-4</v>
      </c>
      <c r="L2165" s="25">
        <f t="shared" si="404"/>
        <v>0.41243048563641943</v>
      </c>
    </row>
    <row r="2166" spans="1:12" x14ac:dyDescent="0.2">
      <c r="A2166" s="27">
        <f t="shared" si="407"/>
        <v>27.650000000000258</v>
      </c>
      <c r="B2166" s="25">
        <f t="shared" si="408"/>
        <v>186.81617063819868</v>
      </c>
      <c r="C2166" s="25">
        <f t="shared" si="405"/>
        <v>7.8619941946331773</v>
      </c>
      <c r="D2166" s="26">
        <f t="shared" si="398"/>
        <v>8085.1441738309095</v>
      </c>
      <c r="E2166" s="25">
        <f t="shared" si="399"/>
        <v>0.41243048563641943</v>
      </c>
      <c r="F2166" s="28">
        <f>'Lap 1'!B$8*$C2166*$C2166</f>
        <v>0.30905476358222894</v>
      </c>
      <c r="G2166" s="25">
        <f t="shared" si="400"/>
        <v>0.10270000000000001</v>
      </c>
      <c r="H2166" s="25">
        <f t="shared" si="401"/>
        <v>0</v>
      </c>
      <c r="I2166" s="25">
        <f t="shared" si="402"/>
        <v>3.8297116523381809</v>
      </c>
      <c r="J2166" s="25">
        <f t="shared" si="403"/>
        <v>6.7572205419047515E-4</v>
      </c>
      <c r="K2166" s="25">
        <f t="shared" si="406"/>
        <v>8.5534437239300647E-4</v>
      </c>
      <c r="L2166" s="25">
        <f t="shared" si="404"/>
        <v>0.41243048563641943</v>
      </c>
    </row>
    <row r="2167" spans="1:12" x14ac:dyDescent="0.2">
      <c r="A2167" s="27">
        <f t="shared" si="407"/>
        <v>27.650000000000258</v>
      </c>
      <c r="B2167" s="25">
        <f t="shared" si="408"/>
        <v>186.81617063819868</v>
      </c>
      <c r="C2167" s="25">
        <f t="shared" si="405"/>
        <v>7.8619941946331773</v>
      </c>
      <c r="D2167" s="26">
        <f t="shared" si="398"/>
        <v>8085.1441738309095</v>
      </c>
      <c r="E2167" s="25">
        <f t="shared" si="399"/>
        <v>0.41243048563641943</v>
      </c>
      <c r="F2167" s="28">
        <f>'Lap 1'!B$8*$C2167*$C2167</f>
        <v>0.30905476358222894</v>
      </c>
      <c r="G2167" s="25">
        <f t="shared" si="400"/>
        <v>0.10270000000000001</v>
      </c>
      <c r="H2167" s="25">
        <f t="shared" si="401"/>
        <v>0</v>
      </c>
      <c r="I2167" s="25">
        <f t="shared" si="402"/>
        <v>3.8297116523381809</v>
      </c>
      <c r="J2167" s="25">
        <f t="shared" si="403"/>
        <v>6.7572205419047515E-4</v>
      </c>
      <c r="K2167" s="25">
        <f t="shared" si="406"/>
        <v>8.5534437239300647E-4</v>
      </c>
      <c r="L2167" s="25">
        <f t="shared" si="404"/>
        <v>0.41243048563641943</v>
      </c>
    </row>
    <row r="2168" spans="1:12" x14ac:dyDescent="0.2">
      <c r="A2168" s="27">
        <f t="shared" si="407"/>
        <v>27.650000000000258</v>
      </c>
      <c r="B2168" s="25">
        <f t="shared" si="408"/>
        <v>186.81617063819868</v>
      </c>
      <c r="C2168" s="25">
        <f t="shared" si="405"/>
        <v>7.8619941946331773</v>
      </c>
      <c r="D2168" s="26">
        <f t="shared" si="398"/>
        <v>8085.1441738309095</v>
      </c>
      <c r="E2168" s="25">
        <f t="shared" si="399"/>
        <v>0.41243048563641943</v>
      </c>
      <c r="F2168" s="28">
        <f>'Lap 1'!B$8*$C2168*$C2168</f>
        <v>0.30905476358222894</v>
      </c>
      <c r="G2168" s="25">
        <f t="shared" si="400"/>
        <v>0.10270000000000001</v>
      </c>
      <c r="H2168" s="25">
        <f t="shared" si="401"/>
        <v>0</v>
      </c>
      <c r="I2168" s="25">
        <f t="shared" si="402"/>
        <v>3.8297116523381809</v>
      </c>
      <c r="J2168" s="25">
        <f t="shared" si="403"/>
        <v>6.7572205419047515E-4</v>
      </c>
      <c r="K2168" s="25">
        <f t="shared" si="406"/>
        <v>8.5534437239300647E-4</v>
      </c>
      <c r="L2168" s="25">
        <f t="shared" si="404"/>
        <v>0.41243048563641943</v>
      </c>
    </row>
    <row r="2169" spans="1:12" x14ac:dyDescent="0.2">
      <c r="A2169" s="27">
        <f t="shared" si="407"/>
        <v>27.650000000000258</v>
      </c>
      <c r="B2169" s="25">
        <f t="shared" si="408"/>
        <v>186.81617063819868</v>
      </c>
      <c r="C2169" s="25">
        <f t="shared" si="405"/>
        <v>7.8619941946331773</v>
      </c>
      <c r="D2169" s="26">
        <f t="shared" si="398"/>
        <v>8085.1441738309095</v>
      </c>
      <c r="E2169" s="25">
        <f t="shared" si="399"/>
        <v>0.41243048563641943</v>
      </c>
      <c r="F2169" s="28">
        <f>'Lap 1'!B$8*$C2169*$C2169</f>
        <v>0.30905476358222894</v>
      </c>
      <c r="G2169" s="25">
        <f t="shared" si="400"/>
        <v>0.10270000000000001</v>
      </c>
      <c r="H2169" s="25">
        <f t="shared" si="401"/>
        <v>0</v>
      </c>
      <c r="I2169" s="25">
        <f t="shared" si="402"/>
        <v>3.8297116523381809</v>
      </c>
      <c r="J2169" s="25">
        <f t="shared" si="403"/>
        <v>6.7572205419047515E-4</v>
      </c>
      <c r="K2169" s="25">
        <f t="shared" si="406"/>
        <v>8.5534437239300647E-4</v>
      </c>
      <c r="L2169" s="25">
        <f t="shared" si="404"/>
        <v>0.41243048563641943</v>
      </c>
    </row>
    <row r="2170" spans="1:12" x14ac:dyDescent="0.2">
      <c r="A2170" s="27">
        <f t="shared" si="407"/>
        <v>27.650000000000258</v>
      </c>
      <c r="B2170" s="25">
        <f t="shared" si="408"/>
        <v>186.81617063819868</v>
      </c>
      <c r="C2170" s="25">
        <f t="shared" si="405"/>
        <v>7.8619941946331773</v>
      </c>
      <c r="D2170" s="26">
        <f t="shared" si="398"/>
        <v>8085.1441738309095</v>
      </c>
      <c r="E2170" s="25">
        <f t="shared" si="399"/>
        <v>0.41243048563641943</v>
      </c>
      <c r="F2170" s="28">
        <f>'Lap 1'!B$8*$C2170*$C2170</f>
        <v>0.30905476358222894</v>
      </c>
      <c r="G2170" s="25">
        <f t="shared" si="400"/>
        <v>0.10270000000000001</v>
      </c>
      <c r="H2170" s="25">
        <f t="shared" si="401"/>
        <v>0</v>
      </c>
      <c r="I2170" s="25">
        <f t="shared" si="402"/>
        <v>3.8297116523381809</v>
      </c>
      <c r="J2170" s="25">
        <f t="shared" si="403"/>
        <v>6.7572205419047515E-4</v>
      </c>
      <c r="K2170" s="25">
        <f t="shared" si="406"/>
        <v>8.5534437239300647E-4</v>
      </c>
      <c r="L2170" s="25">
        <f t="shared" si="404"/>
        <v>0.41243048563641943</v>
      </c>
    </row>
    <row r="2171" spans="1:12" x14ac:dyDescent="0.2">
      <c r="A2171" s="27">
        <f t="shared" si="407"/>
        <v>27.650000000000258</v>
      </c>
      <c r="B2171" s="25">
        <f t="shared" si="408"/>
        <v>186.81617063819868</v>
      </c>
      <c r="C2171" s="25">
        <f t="shared" si="405"/>
        <v>7.8619941946331773</v>
      </c>
      <c r="D2171" s="26">
        <f t="shared" si="398"/>
        <v>8085.1441738309095</v>
      </c>
      <c r="E2171" s="25">
        <f t="shared" si="399"/>
        <v>0.41243048563641943</v>
      </c>
      <c r="F2171" s="28">
        <f>'Lap 1'!B$8*$C2171*$C2171</f>
        <v>0.30905476358222894</v>
      </c>
      <c r="G2171" s="25">
        <f t="shared" si="400"/>
        <v>0.10270000000000001</v>
      </c>
      <c r="H2171" s="25">
        <f t="shared" si="401"/>
        <v>0</v>
      </c>
      <c r="I2171" s="25">
        <f t="shared" si="402"/>
        <v>3.8297116523381809</v>
      </c>
      <c r="J2171" s="25">
        <f t="shared" si="403"/>
        <v>6.7572205419047515E-4</v>
      </c>
      <c r="K2171" s="25">
        <f t="shared" si="406"/>
        <v>8.5534437239300647E-4</v>
      </c>
      <c r="L2171" s="25">
        <f t="shared" si="404"/>
        <v>0.41243048563641943</v>
      </c>
    </row>
    <row r="2172" spans="1:12" x14ac:dyDescent="0.2">
      <c r="A2172" s="27">
        <f t="shared" si="407"/>
        <v>27.650000000000258</v>
      </c>
      <c r="B2172" s="25">
        <f t="shared" si="408"/>
        <v>186.81617063819868</v>
      </c>
      <c r="C2172" s="25">
        <f t="shared" si="405"/>
        <v>7.8619941946331773</v>
      </c>
      <c r="D2172" s="26">
        <f t="shared" si="398"/>
        <v>8085.1441738309095</v>
      </c>
      <c r="E2172" s="25">
        <f t="shared" si="399"/>
        <v>0.41243048563641943</v>
      </c>
      <c r="F2172" s="28">
        <f>'Lap 1'!B$8*$C2172*$C2172</f>
        <v>0.30905476358222894</v>
      </c>
      <c r="G2172" s="25">
        <f t="shared" si="400"/>
        <v>0.10270000000000001</v>
      </c>
      <c r="H2172" s="25">
        <f t="shared" si="401"/>
        <v>0</v>
      </c>
      <c r="I2172" s="25">
        <f t="shared" si="402"/>
        <v>3.8297116523381809</v>
      </c>
      <c r="J2172" s="25">
        <f t="shared" si="403"/>
        <v>6.7572205419047515E-4</v>
      </c>
      <c r="K2172" s="25">
        <f t="shared" si="406"/>
        <v>8.5534437239300647E-4</v>
      </c>
      <c r="L2172" s="25">
        <f t="shared" si="404"/>
        <v>0.41243048563641943</v>
      </c>
    </row>
    <row r="2173" spans="1:12" x14ac:dyDescent="0.2">
      <c r="A2173" s="27">
        <f t="shared" si="407"/>
        <v>27.650000000000258</v>
      </c>
      <c r="B2173" s="25">
        <f t="shared" si="408"/>
        <v>186.81617063819868</v>
      </c>
      <c r="C2173" s="25">
        <f t="shared" si="405"/>
        <v>7.8619941946331773</v>
      </c>
      <c r="D2173" s="26">
        <f t="shared" si="398"/>
        <v>8085.1441738309095</v>
      </c>
      <c r="E2173" s="25">
        <f t="shared" si="399"/>
        <v>0.41243048563641943</v>
      </c>
      <c r="F2173" s="28">
        <f>'Lap 1'!B$8*$C2173*$C2173</f>
        <v>0.30905476358222894</v>
      </c>
      <c r="G2173" s="25">
        <f t="shared" si="400"/>
        <v>0.10270000000000001</v>
      </c>
      <c r="H2173" s="25">
        <f t="shared" si="401"/>
        <v>0</v>
      </c>
      <c r="I2173" s="25">
        <f t="shared" si="402"/>
        <v>3.8297116523381809</v>
      </c>
      <c r="J2173" s="25">
        <f t="shared" si="403"/>
        <v>6.7572205419047515E-4</v>
      </c>
      <c r="K2173" s="25">
        <f t="shared" si="406"/>
        <v>8.5534437239300647E-4</v>
      </c>
      <c r="L2173" s="25">
        <f t="shared" si="404"/>
        <v>0.41243048563641943</v>
      </c>
    </row>
    <row r="2174" spans="1:12" x14ac:dyDescent="0.2">
      <c r="A2174" s="27">
        <f t="shared" si="407"/>
        <v>27.650000000000258</v>
      </c>
      <c r="B2174" s="25">
        <f t="shared" si="408"/>
        <v>186.81617063819868</v>
      </c>
      <c r="C2174" s="25">
        <f t="shared" si="405"/>
        <v>7.8619941946331773</v>
      </c>
      <c r="D2174" s="26">
        <f t="shared" si="398"/>
        <v>8085.1441738309095</v>
      </c>
      <c r="E2174" s="25">
        <f t="shared" si="399"/>
        <v>0.41243048563641943</v>
      </c>
      <c r="F2174" s="28">
        <f>'Lap 1'!B$8*$C2174*$C2174</f>
        <v>0.30905476358222894</v>
      </c>
      <c r="G2174" s="25">
        <f t="shared" si="400"/>
        <v>0.10270000000000001</v>
      </c>
      <c r="H2174" s="25">
        <f t="shared" si="401"/>
        <v>0</v>
      </c>
      <c r="I2174" s="25">
        <f t="shared" si="402"/>
        <v>3.8297116523381809</v>
      </c>
      <c r="J2174" s="25">
        <f t="shared" si="403"/>
        <v>6.7572205419047515E-4</v>
      </c>
      <c r="K2174" s="25">
        <f t="shared" si="406"/>
        <v>8.5534437239300647E-4</v>
      </c>
      <c r="L2174" s="25">
        <f t="shared" si="404"/>
        <v>0.41243048563641943</v>
      </c>
    </row>
    <row r="2175" spans="1:12" x14ac:dyDescent="0.2">
      <c r="A2175" s="27">
        <f t="shared" si="407"/>
        <v>27.650000000000258</v>
      </c>
      <c r="B2175" s="25">
        <f t="shared" si="408"/>
        <v>186.81617063819868</v>
      </c>
      <c r="C2175" s="25">
        <f t="shared" si="405"/>
        <v>7.8619941946331773</v>
      </c>
      <c r="D2175" s="26">
        <f t="shared" si="398"/>
        <v>8085.1441738309095</v>
      </c>
      <c r="E2175" s="25">
        <f t="shared" si="399"/>
        <v>0.41243048563641943</v>
      </c>
      <c r="F2175" s="28">
        <f>'Lap 1'!B$8*$C2175*$C2175</f>
        <v>0.30905476358222894</v>
      </c>
      <c r="G2175" s="25">
        <f t="shared" si="400"/>
        <v>0.10270000000000001</v>
      </c>
      <c r="H2175" s="25">
        <f t="shared" si="401"/>
        <v>0</v>
      </c>
      <c r="I2175" s="25">
        <f t="shared" si="402"/>
        <v>3.8297116523381809</v>
      </c>
      <c r="J2175" s="25">
        <f t="shared" si="403"/>
        <v>6.7572205419047515E-4</v>
      </c>
      <c r="K2175" s="25">
        <f t="shared" si="406"/>
        <v>8.5534437239300647E-4</v>
      </c>
      <c r="L2175" s="25">
        <f t="shared" si="404"/>
        <v>0.41243048563641943</v>
      </c>
    </row>
    <row r="2176" spans="1:12" x14ac:dyDescent="0.2">
      <c r="A2176" s="27">
        <f t="shared" si="407"/>
        <v>27.650000000000258</v>
      </c>
      <c r="B2176" s="25">
        <f t="shared" si="408"/>
        <v>186.81617063819868</v>
      </c>
      <c r="C2176" s="25">
        <f t="shared" si="405"/>
        <v>7.8619941946331773</v>
      </c>
      <c r="D2176" s="26">
        <f t="shared" si="398"/>
        <v>8085.1441738309095</v>
      </c>
      <c r="E2176" s="25">
        <f t="shared" si="399"/>
        <v>0.41243048563641943</v>
      </c>
      <c r="F2176" s="28">
        <f>'Lap 1'!B$8*$C2176*$C2176</f>
        <v>0.30905476358222894</v>
      </c>
      <c r="G2176" s="25">
        <f t="shared" si="400"/>
        <v>0.10270000000000001</v>
      </c>
      <c r="H2176" s="25">
        <f t="shared" si="401"/>
        <v>0</v>
      </c>
      <c r="I2176" s="25">
        <f t="shared" si="402"/>
        <v>3.8297116523381809</v>
      </c>
      <c r="J2176" s="25">
        <f t="shared" si="403"/>
        <v>6.7572205419047515E-4</v>
      </c>
      <c r="K2176" s="25">
        <f t="shared" si="406"/>
        <v>8.5534437239300647E-4</v>
      </c>
      <c r="L2176" s="25">
        <f t="shared" si="404"/>
        <v>0.41243048563641943</v>
      </c>
    </row>
    <row r="2177" spans="1:12" x14ac:dyDescent="0.2">
      <c r="A2177" s="27">
        <f t="shared" si="407"/>
        <v>27.650000000000258</v>
      </c>
      <c r="B2177" s="25">
        <f t="shared" si="408"/>
        <v>186.81617063819868</v>
      </c>
      <c r="C2177" s="25">
        <f t="shared" si="405"/>
        <v>7.8619941946331773</v>
      </c>
      <c r="D2177" s="26">
        <f t="shared" si="398"/>
        <v>8085.1441738309095</v>
      </c>
      <c r="E2177" s="25">
        <f t="shared" si="399"/>
        <v>0.41243048563641943</v>
      </c>
      <c r="F2177" s="28">
        <f>'Lap 1'!B$8*$C2177*$C2177</f>
        <v>0.30905476358222894</v>
      </c>
      <c r="G2177" s="25">
        <f t="shared" si="400"/>
        <v>0.10270000000000001</v>
      </c>
      <c r="H2177" s="25">
        <f t="shared" si="401"/>
        <v>0</v>
      </c>
      <c r="I2177" s="25">
        <f t="shared" si="402"/>
        <v>3.8297116523381809</v>
      </c>
      <c r="J2177" s="25">
        <f t="shared" si="403"/>
        <v>6.7572205419047515E-4</v>
      </c>
      <c r="K2177" s="25">
        <f t="shared" si="406"/>
        <v>8.5534437239300647E-4</v>
      </c>
      <c r="L2177" s="25">
        <f t="shared" si="404"/>
        <v>0.41243048563641943</v>
      </c>
    </row>
    <row r="2178" spans="1:12" x14ac:dyDescent="0.2">
      <c r="A2178" s="27">
        <f t="shared" si="407"/>
        <v>27.650000000000258</v>
      </c>
      <c r="B2178" s="25">
        <f t="shared" si="408"/>
        <v>186.81617063819868</v>
      </c>
      <c r="C2178" s="25">
        <f t="shared" si="405"/>
        <v>7.8619941946331773</v>
      </c>
      <c r="D2178" s="26">
        <f t="shared" si="398"/>
        <v>8085.1441738309095</v>
      </c>
      <c r="E2178" s="25">
        <f t="shared" si="399"/>
        <v>0.41243048563641943</v>
      </c>
      <c r="F2178" s="28">
        <f>'Lap 1'!B$8*$C2178*$C2178</f>
        <v>0.30905476358222894</v>
      </c>
      <c r="G2178" s="25">
        <f t="shared" si="400"/>
        <v>0.10270000000000001</v>
      </c>
      <c r="H2178" s="25">
        <f t="shared" si="401"/>
        <v>0</v>
      </c>
      <c r="I2178" s="25">
        <f t="shared" si="402"/>
        <v>3.8297116523381809</v>
      </c>
      <c r="J2178" s="25">
        <f t="shared" si="403"/>
        <v>6.7572205419047515E-4</v>
      </c>
      <c r="K2178" s="25">
        <f t="shared" si="406"/>
        <v>8.5534437239300647E-4</v>
      </c>
      <c r="L2178" s="25">
        <f t="shared" si="404"/>
        <v>0.41243048563641943</v>
      </c>
    </row>
    <row r="2179" spans="1:12" x14ac:dyDescent="0.2">
      <c r="A2179" s="27">
        <f t="shared" si="407"/>
        <v>27.650000000000258</v>
      </c>
      <c r="B2179" s="25">
        <f t="shared" si="408"/>
        <v>186.81617063819868</v>
      </c>
      <c r="C2179" s="25">
        <f t="shared" si="405"/>
        <v>7.8619941946331773</v>
      </c>
      <c r="D2179" s="26">
        <f t="shared" si="398"/>
        <v>8085.1441738309095</v>
      </c>
      <c r="E2179" s="25">
        <f t="shared" si="399"/>
        <v>0.41243048563641943</v>
      </c>
      <c r="F2179" s="28">
        <f>'Lap 1'!B$8*$C2179*$C2179</f>
        <v>0.30905476358222894</v>
      </c>
      <c r="G2179" s="25">
        <f t="shared" si="400"/>
        <v>0.10270000000000001</v>
      </c>
      <c r="H2179" s="25">
        <f t="shared" si="401"/>
        <v>0</v>
      </c>
      <c r="I2179" s="25">
        <f t="shared" si="402"/>
        <v>3.8297116523381809</v>
      </c>
      <c r="J2179" s="25">
        <f t="shared" si="403"/>
        <v>6.7572205419047515E-4</v>
      </c>
      <c r="K2179" s="25">
        <f t="shared" si="406"/>
        <v>8.5534437239300647E-4</v>
      </c>
      <c r="L2179" s="25">
        <f t="shared" si="404"/>
        <v>0.41243048563641943</v>
      </c>
    </row>
    <row r="2180" spans="1:12" x14ac:dyDescent="0.2">
      <c r="A2180" s="27">
        <f t="shared" si="407"/>
        <v>27.650000000000258</v>
      </c>
      <c r="B2180" s="25">
        <f t="shared" si="408"/>
        <v>186.81617063819868</v>
      </c>
      <c r="C2180" s="25">
        <f t="shared" si="405"/>
        <v>7.8619941946331773</v>
      </c>
      <c r="D2180" s="26">
        <f t="shared" si="398"/>
        <v>8085.1441738309095</v>
      </c>
      <c r="E2180" s="25">
        <f t="shared" si="399"/>
        <v>0.41243048563641943</v>
      </c>
      <c r="F2180" s="28">
        <f>'Lap 1'!B$8*$C2180*$C2180</f>
        <v>0.30905476358222894</v>
      </c>
      <c r="G2180" s="25">
        <f t="shared" si="400"/>
        <v>0.10270000000000001</v>
      </c>
      <c r="H2180" s="25">
        <f t="shared" si="401"/>
        <v>0</v>
      </c>
      <c r="I2180" s="25">
        <f t="shared" si="402"/>
        <v>3.8297116523381809</v>
      </c>
      <c r="J2180" s="25">
        <f t="shared" si="403"/>
        <v>6.7572205419047515E-4</v>
      </c>
      <c r="K2180" s="25">
        <f t="shared" si="406"/>
        <v>8.5534437239300647E-4</v>
      </c>
      <c r="L2180" s="25">
        <f t="shared" si="404"/>
        <v>0.41243048563641943</v>
      </c>
    </row>
    <row r="2181" spans="1:12" x14ac:dyDescent="0.2">
      <c r="A2181" s="27">
        <f t="shared" si="407"/>
        <v>27.650000000000258</v>
      </c>
      <c r="B2181" s="25">
        <f t="shared" si="408"/>
        <v>186.81617063819868</v>
      </c>
      <c r="C2181" s="25">
        <f t="shared" si="405"/>
        <v>7.8619941946331773</v>
      </c>
      <c r="D2181" s="26">
        <f t="shared" si="398"/>
        <v>8085.1441738309095</v>
      </c>
      <c r="E2181" s="25">
        <f t="shared" si="399"/>
        <v>0.41243048563641943</v>
      </c>
      <c r="F2181" s="28">
        <f>'Lap 1'!B$8*$C2181*$C2181</f>
        <v>0.30905476358222894</v>
      </c>
      <c r="G2181" s="25">
        <f t="shared" si="400"/>
        <v>0.10270000000000001</v>
      </c>
      <c r="H2181" s="25">
        <f t="shared" si="401"/>
        <v>0</v>
      </c>
      <c r="I2181" s="25">
        <f t="shared" si="402"/>
        <v>3.8297116523381809</v>
      </c>
      <c r="J2181" s="25">
        <f t="shared" si="403"/>
        <v>6.7572205419047515E-4</v>
      </c>
      <c r="K2181" s="25">
        <f t="shared" si="406"/>
        <v>8.5534437239300647E-4</v>
      </c>
      <c r="L2181" s="25">
        <f t="shared" si="404"/>
        <v>0.41243048563641943</v>
      </c>
    </row>
    <row r="2182" spans="1:12" x14ac:dyDescent="0.2">
      <c r="A2182" s="27">
        <f t="shared" si="407"/>
        <v>27.650000000000258</v>
      </c>
      <c r="B2182" s="25">
        <f t="shared" si="408"/>
        <v>186.81617063819868</v>
      </c>
      <c r="C2182" s="25">
        <f t="shared" si="405"/>
        <v>7.8619941946331773</v>
      </c>
      <c r="D2182" s="26">
        <f t="shared" si="398"/>
        <v>8085.1441738309095</v>
      </c>
      <c r="E2182" s="25">
        <f t="shared" si="399"/>
        <v>0.41243048563641943</v>
      </c>
      <c r="F2182" s="28">
        <f>'Lap 1'!B$8*$C2182*$C2182</f>
        <v>0.30905476358222894</v>
      </c>
      <c r="G2182" s="25">
        <f t="shared" si="400"/>
        <v>0.10270000000000001</v>
      </c>
      <c r="H2182" s="25">
        <f t="shared" si="401"/>
        <v>0</v>
      </c>
      <c r="I2182" s="25">
        <f t="shared" si="402"/>
        <v>3.8297116523381809</v>
      </c>
      <c r="J2182" s="25">
        <f t="shared" si="403"/>
        <v>6.7572205419047515E-4</v>
      </c>
      <c r="K2182" s="25">
        <f t="shared" si="406"/>
        <v>8.5534437239300647E-4</v>
      </c>
      <c r="L2182" s="25">
        <f t="shared" si="404"/>
        <v>0.41243048563641943</v>
      </c>
    </row>
    <row r="2183" spans="1:12" x14ac:dyDescent="0.2">
      <c r="A2183" s="27">
        <f t="shared" si="407"/>
        <v>27.650000000000258</v>
      </c>
      <c r="B2183" s="25">
        <f t="shared" si="408"/>
        <v>186.81617063819868</v>
      </c>
      <c r="C2183" s="25">
        <f t="shared" si="405"/>
        <v>7.8619941946331773</v>
      </c>
      <c r="D2183" s="26">
        <f t="shared" si="398"/>
        <v>8085.1441738309095</v>
      </c>
      <c r="E2183" s="25">
        <f t="shared" si="399"/>
        <v>0.41243048563641943</v>
      </c>
      <c r="F2183" s="28">
        <f>'Lap 1'!B$8*$C2183*$C2183</f>
        <v>0.30905476358222894</v>
      </c>
      <c r="G2183" s="25">
        <f t="shared" si="400"/>
        <v>0.10270000000000001</v>
      </c>
      <c r="H2183" s="25">
        <f t="shared" si="401"/>
        <v>0</v>
      </c>
      <c r="I2183" s="25">
        <f t="shared" si="402"/>
        <v>3.8297116523381809</v>
      </c>
      <c r="J2183" s="25">
        <f t="shared" si="403"/>
        <v>6.7572205419047515E-4</v>
      </c>
      <c r="K2183" s="25">
        <f t="shared" si="406"/>
        <v>8.5534437239300647E-4</v>
      </c>
      <c r="L2183" s="25">
        <f t="shared" si="404"/>
        <v>0.41243048563641943</v>
      </c>
    </row>
    <row r="2184" spans="1:12" x14ac:dyDescent="0.2">
      <c r="A2184" s="27">
        <f t="shared" si="407"/>
        <v>27.650000000000258</v>
      </c>
      <c r="B2184" s="25">
        <f t="shared" si="408"/>
        <v>186.81617063819868</v>
      </c>
      <c r="C2184" s="25">
        <f t="shared" si="405"/>
        <v>7.8619941946331773</v>
      </c>
      <c r="D2184" s="26">
        <f t="shared" si="398"/>
        <v>8085.1441738309095</v>
      </c>
      <c r="E2184" s="25">
        <f t="shared" si="399"/>
        <v>0.41243048563641943</v>
      </c>
      <c r="F2184" s="28">
        <f>'Lap 1'!B$8*$C2184*$C2184</f>
        <v>0.30905476358222894</v>
      </c>
      <c r="G2184" s="25">
        <f t="shared" si="400"/>
        <v>0.10270000000000001</v>
      </c>
      <c r="H2184" s="25">
        <f t="shared" si="401"/>
        <v>0</v>
      </c>
      <c r="I2184" s="25">
        <f t="shared" si="402"/>
        <v>3.8297116523381809</v>
      </c>
      <c r="J2184" s="25">
        <f t="shared" si="403"/>
        <v>6.7572205419047515E-4</v>
      </c>
      <c r="K2184" s="25">
        <f t="shared" si="406"/>
        <v>8.5534437239300647E-4</v>
      </c>
      <c r="L2184" s="25">
        <f t="shared" si="404"/>
        <v>0.41243048563641943</v>
      </c>
    </row>
    <row r="2185" spans="1:12" x14ac:dyDescent="0.2">
      <c r="A2185" s="27">
        <f t="shared" si="407"/>
        <v>27.650000000000258</v>
      </c>
      <c r="B2185" s="25">
        <f t="shared" si="408"/>
        <v>186.81617063819868</v>
      </c>
      <c r="C2185" s="25">
        <f t="shared" si="405"/>
        <v>7.8619941946331773</v>
      </c>
      <c r="D2185" s="26">
        <f t="shared" si="398"/>
        <v>8085.1441738309095</v>
      </c>
      <c r="E2185" s="25">
        <f t="shared" si="399"/>
        <v>0.41243048563641943</v>
      </c>
      <c r="F2185" s="28">
        <f>'Lap 1'!B$8*$C2185*$C2185</f>
        <v>0.30905476358222894</v>
      </c>
      <c r="G2185" s="25">
        <f t="shared" si="400"/>
        <v>0.10270000000000001</v>
      </c>
      <c r="H2185" s="25">
        <f t="shared" si="401"/>
        <v>0</v>
      </c>
      <c r="I2185" s="25">
        <f t="shared" si="402"/>
        <v>3.8297116523381809</v>
      </c>
      <c r="J2185" s="25">
        <f t="shared" si="403"/>
        <v>6.7572205419047515E-4</v>
      </c>
      <c r="K2185" s="25">
        <f t="shared" si="406"/>
        <v>8.5534437239300647E-4</v>
      </c>
      <c r="L2185" s="25">
        <f t="shared" si="404"/>
        <v>0.41243048563641943</v>
      </c>
    </row>
    <row r="2186" spans="1:12" x14ac:dyDescent="0.2">
      <c r="A2186" s="27">
        <f t="shared" si="407"/>
        <v>27.650000000000258</v>
      </c>
      <c r="B2186" s="25">
        <f t="shared" si="408"/>
        <v>186.81617063819868</v>
      </c>
      <c r="C2186" s="25">
        <f t="shared" si="405"/>
        <v>7.8619941946331773</v>
      </c>
      <c r="D2186" s="26">
        <f t="shared" si="398"/>
        <v>8085.1441738309095</v>
      </c>
      <c r="E2186" s="25">
        <f t="shared" si="399"/>
        <v>0.41243048563641943</v>
      </c>
      <c r="F2186" s="28">
        <f>'Lap 1'!B$8*$C2186*$C2186</f>
        <v>0.30905476358222894</v>
      </c>
      <c r="G2186" s="25">
        <f t="shared" si="400"/>
        <v>0.10270000000000001</v>
      </c>
      <c r="H2186" s="25">
        <f t="shared" si="401"/>
        <v>0</v>
      </c>
      <c r="I2186" s="25">
        <f t="shared" si="402"/>
        <v>3.8297116523381809</v>
      </c>
      <c r="J2186" s="25">
        <f t="shared" si="403"/>
        <v>6.7572205419047515E-4</v>
      </c>
      <c r="K2186" s="25">
        <f t="shared" si="406"/>
        <v>8.5534437239300647E-4</v>
      </c>
      <c r="L2186" s="25">
        <f t="shared" si="404"/>
        <v>0.41243048563641943</v>
      </c>
    </row>
    <row r="2187" spans="1:12" x14ac:dyDescent="0.2">
      <c r="A2187" s="27">
        <f t="shared" si="407"/>
        <v>27.650000000000258</v>
      </c>
      <c r="B2187" s="25">
        <f t="shared" si="408"/>
        <v>186.81617063819868</v>
      </c>
      <c r="C2187" s="25">
        <f t="shared" si="405"/>
        <v>7.8619941946331773</v>
      </c>
      <c r="D2187" s="26">
        <f t="shared" si="398"/>
        <v>8085.1441738309095</v>
      </c>
      <c r="E2187" s="25">
        <f t="shared" si="399"/>
        <v>0.41243048563641943</v>
      </c>
      <c r="F2187" s="28">
        <f>'Lap 1'!B$8*$C2187*$C2187</f>
        <v>0.30905476358222894</v>
      </c>
      <c r="G2187" s="25">
        <f t="shared" si="400"/>
        <v>0.10270000000000001</v>
      </c>
      <c r="H2187" s="25">
        <f t="shared" si="401"/>
        <v>0</v>
      </c>
      <c r="I2187" s="25">
        <f t="shared" si="402"/>
        <v>3.8297116523381809</v>
      </c>
      <c r="J2187" s="25">
        <f t="shared" si="403"/>
        <v>6.7572205419047515E-4</v>
      </c>
      <c r="K2187" s="25">
        <f t="shared" si="406"/>
        <v>8.5534437239300647E-4</v>
      </c>
      <c r="L2187" s="25">
        <f t="shared" si="404"/>
        <v>0.41243048563641943</v>
      </c>
    </row>
    <row r="2188" spans="1:12" x14ac:dyDescent="0.2">
      <c r="A2188" s="27">
        <f t="shared" si="407"/>
        <v>27.650000000000258</v>
      </c>
      <c r="B2188" s="25">
        <f t="shared" si="408"/>
        <v>186.81617063819868</v>
      </c>
      <c r="C2188" s="25">
        <f t="shared" si="405"/>
        <v>7.8619941946331773</v>
      </c>
      <c r="D2188" s="26">
        <f t="shared" si="398"/>
        <v>8085.1441738309095</v>
      </c>
      <c r="E2188" s="25">
        <f t="shared" si="399"/>
        <v>0.41243048563641943</v>
      </c>
      <c r="F2188" s="28">
        <f>'Lap 1'!B$8*$C2188*$C2188</f>
        <v>0.30905476358222894</v>
      </c>
      <c r="G2188" s="25">
        <f t="shared" si="400"/>
        <v>0.10270000000000001</v>
      </c>
      <c r="H2188" s="25">
        <f t="shared" si="401"/>
        <v>0</v>
      </c>
      <c r="I2188" s="25">
        <f t="shared" si="402"/>
        <v>3.8297116523381809</v>
      </c>
      <c r="J2188" s="25">
        <f t="shared" si="403"/>
        <v>6.7572205419047515E-4</v>
      </c>
      <c r="K2188" s="25">
        <f t="shared" si="406"/>
        <v>8.5534437239300647E-4</v>
      </c>
      <c r="L2188" s="25">
        <f t="shared" si="404"/>
        <v>0.41243048563641943</v>
      </c>
    </row>
    <row r="2189" spans="1:12" x14ac:dyDescent="0.2">
      <c r="A2189" s="27">
        <f t="shared" si="407"/>
        <v>27.650000000000258</v>
      </c>
      <c r="B2189" s="25">
        <f t="shared" si="408"/>
        <v>186.81617063819868</v>
      </c>
      <c r="C2189" s="25">
        <f t="shared" si="405"/>
        <v>7.8619941946331773</v>
      </c>
      <c r="D2189" s="26">
        <f t="shared" si="398"/>
        <v>8085.1441738309095</v>
      </c>
      <c r="E2189" s="25">
        <f t="shared" si="399"/>
        <v>0.41243048563641943</v>
      </c>
      <c r="F2189" s="28">
        <f>'Lap 1'!B$8*$C2189*$C2189</f>
        <v>0.30905476358222894</v>
      </c>
      <c r="G2189" s="25">
        <f t="shared" si="400"/>
        <v>0.10270000000000001</v>
      </c>
      <c r="H2189" s="25">
        <f t="shared" si="401"/>
        <v>0</v>
      </c>
      <c r="I2189" s="25">
        <f t="shared" si="402"/>
        <v>3.8297116523381809</v>
      </c>
      <c r="J2189" s="25">
        <f t="shared" si="403"/>
        <v>6.7572205419047515E-4</v>
      </c>
      <c r="K2189" s="25">
        <f t="shared" si="406"/>
        <v>8.5534437239300647E-4</v>
      </c>
      <c r="L2189" s="25">
        <f t="shared" si="404"/>
        <v>0.41243048563641943</v>
      </c>
    </row>
    <row r="2190" spans="1:12" x14ac:dyDescent="0.2">
      <c r="A2190" s="27">
        <f t="shared" si="407"/>
        <v>27.650000000000258</v>
      </c>
      <c r="B2190" s="25">
        <f t="shared" si="408"/>
        <v>186.81617063819868</v>
      </c>
      <c r="C2190" s="25">
        <f t="shared" si="405"/>
        <v>7.8619941946331773</v>
      </c>
      <c r="D2190" s="26">
        <f t="shared" si="398"/>
        <v>8085.1441738309095</v>
      </c>
      <c r="E2190" s="25">
        <f t="shared" si="399"/>
        <v>0.41243048563641943</v>
      </c>
      <c r="F2190" s="28">
        <f>'Lap 1'!B$8*$C2190*$C2190</f>
        <v>0.30905476358222894</v>
      </c>
      <c r="G2190" s="25">
        <f t="shared" si="400"/>
        <v>0.10270000000000001</v>
      </c>
      <c r="H2190" s="25">
        <f t="shared" si="401"/>
        <v>0</v>
      </c>
      <c r="I2190" s="25">
        <f t="shared" si="402"/>
        <v>3.8297116523381809</v>
      </c>
      <c r="J2190" s="25">
        <f t="shared" si="403"/>
        <v>6.7572205419047515E-4</v>
      </c>
      <c r="K2190" s="25">
        <f t="shared" si="406"/>
        <v>8.5534437239300647E-4</v>
      </c>
      <c r="L2190" s="25">
        <f t="shared" si="404"/>
        <v>0.41243048563641943</v>
      </c>
    </row>
    <row r="2191" spans="1:12" x14ac:dyDescent="0.2">
      <c r="A2191" s="27">
        <f t="shared" si="407"/>
        <v>27.650000000000258</v>
      </c>
      <c r="B2191" s="25">
        <f t="shared" si="408"/>
        <v>186.81617063819868</v>
      </c>
      <c r="C2191" s="25">
        <f t="shared" si="405"/>
        <v>7.8619941946331773</v>
      </c>
      <c r="D2191" s="26">
        <f t="shared" si="398"/>
        <v>8085.1441738309095</v>
      </c>
      <c r="E2191" s="25">
        <f t="shared" si="399"/>
        <v>0.41243048563641943</v>
      </c>
      <c r="F2191" s="28">
        <f>'Lap 1'!B$8*$C2191*$C2191</f>
        <v>0.30905476358222894</v>
      </c>
      <c r="G2191" s="25">
        <f t="shared" si="400"/>
        <v>0.10270000000000001</v>
      </c>
      <c r="H2191" s="25">
        <f t="shared" si="401"/>
        <v>0</v>
      </c>
      <c r="I2191" s="25">
        <f t="shared" si="402"/>
        <v>3.8297116523381809</v>
      </c>
      <c r="J2191" s="25">
        <f t="shared" si="403"/>
        <v>6.7572205419047515E-4</v>
      </c>
      <c r="K2191" s="25">
        <f t="shared" si="406"/>
        <v>8.5534437239300647E-4</v>
      </c>
      <c r="L2191" s="25">
        <f t="shared" si="404"/>
        <v>0.41243048563641943</v>
      </c>
    </row>
    <row r="2192" spans="1:12" x14ac:dyDescent="0.2">
      <c r="A2192" s="27">
        <f t="shared" si="407"/>
        <v>27.650000000000258</v>
      </c>
      <c r="B2192" s="25">
        <f t="shared" si="408"/>
        <v>186.81617063819868</v>
      </c>
      <c r="C2192" s="25">
        <f t="shared" si="405"/>
        <v>7.8619941946331773</v>
      </c>
      <c r="D2192" s="26">
        <f t="shared" si="398"/>
        <v>8085.1441738309095</v>
      </c>
      <c r="E2192" s="25">
        <f t="shared" si="399"/>
        <v>0.41243048563641943</v>
      </c>
      <c r="F2192" s="28">
        <f>'Lap 1'!B$8*$C2192*$C2192</f>
        <v>0.30905476358222894</v>
      </c>
      <c r="G2192" s="25">
        <f t="shared" si="400"/>
        <v>0.10270000000000001</v>
      </c>
      <c r="H2192" s="25">
        <f t="shared" si="401"/>
        <v>0</v>
      </c>
      <c r="I2192" s="25">
        <f t="shared" si="402"/>
        <v>3.8297116523381809</v>
      </c>
      <c r="J2192" s="25">
        <f t="shared" si="403"/>
        <v>6.7572205419047515E-4</v>
      </c>
      <c r="K2192" s="25">
        <f t="shared" si="406"/>
        <v>8.5534437239300647E-4</v>
      </c>
      <c r="L2192" s="25">
        <f t="shared" si="404"/>
        <v>0.41243048563641943</v>
      </c>
    </row>
    <row r="2193" spans="1:12" x14ac:dyDescent="0.2">
      <c r="A2193" s="27">
        <f t="shared" si="407"/>
        <v>27.650000000000258</v>
      </c>
      <c r="B2193" s="25">
        <f t="shared" si="408"/>
        <v>186.81617063819868</v>
      </c>
      <c r="C2193" s="25">
        <f t="shared" si="405"/>
        <v>7.8619941946331773</v>
      </c>
      <c r="D2193" s="26">
        <f t="shared" si="398"/>
        <v>8085.1441738309095</v>
      </c>
      <c r="E2193" s="25">
        <f t="shared" si="399"/>
        <v>0.41243048563641943</v>
      </c>
      <c r="F2193" s="28">
        <f>'Lap 1'!B$8*$C2193*$C2193</f>
        <v>0.30905476358222894</v>
      </c>
      <c r="G2193" s="25">
        <f t="shared" si="400"/>
        <v>0.10270000000000001</v>
      </c>
      <c r="H2193" s="25">
        <f t="shared" si="401"/>
        <v>0</v>
      </c>
      <c r="I2193" s="25">
        <f t="shared" si="402"/>
        <v>3.8297116523381809</v>
      </c>
      <c r="J2193" s="25">
        <f t="shared" si="403"/>
        <v>6.7572205419047515E-4</v>
      </c>
      <c r="K2193" s="25">
        <f t="shared" si="406"/>
        <v>8.5534437239300647E-4</v>
      </c>
      <c r="L2193" s="25">
        <f t="shared" si="404"/>
        <v>0.41243048563641943</v>
      </c>
    </row>
    <row r="2194" spans="1:12" x14ac:dyDescent="0.2">
      <c r="A2194" s="27">
        <f t="shared" si="407"/>
        <v>27.650000000000258</v>
      </c>
      <c r="B2194" s="25">
        <f t="shared" si="408"/>
        <v>186.81617063819868</v>
      </c>
      <c r="C2194" s="25">
        <f t="shared" si="405"/>
        <v>7.8619941946331773</v>
      </c>
      <c r="D2194" s="26">
        <f t="shared" si="398"/>
        <v>8085.1441738309095</v>
      </c>
      <c r="E2194" s="25">
        <f t="shared" si="399"/>
        <v>0.41243048563641943</v>
      </c>
      <c r="F2194" s="28">
        <f>'Lap 1'!B$8*$C2194*$C2194</f>
        <v>0.30905476358222894</v>
      </c>
      <c r="G2194" s="25">
        <f t="shared" si="400"/>
        <v>0.10270000000000001</v>
      </c>
      <c r="H2194" s="25">
        <f t="shared" si="401"/>
        <v>0</v>
      </c>
      <c r="I2194" s="25">
        <f t="shared" si="402"/>
        <v>3.8297116523381809</v>
      </c>
      <c r="J2194" s="25">
        <f t="shared" si="403"/>
        <v>6.7572205419047515E-4</v>
      </c>
      <c r="K2194" s="25">
        <f t="shared" si="406"/>
        <v>8.5534437239300647E-4</v>
      </c>
      <c r="L2194" s="25">
        <f t="shared" si="404"/>
        <v>0.41243048563641943</v>
      </c>
    </row>
    <row r="2195" spans="1:12" x14ac:dyDescent="0.2">
      <c r="A2195" s="27">
        <f t="shared" si="407"/>
        <v>27.650000000000258</v>
      </c>
      <c r="B2195" s="25">
        <f t="shared" si="408"/>
        <v>186.81617063819868</v>
      </c>
      <c r="C2195" s="25">
        <f t="shared" si="405"/>
        <v>7.8619941946331773</v>
      </c>
      <c r="D2195" s="26">
        <f t="shared" si="398"/>
        <v>8085.1441738309095</v>
      </c>
      <c r="E2195" s="25">
        <f t="shared" si="399"/>
        <v>0.41243048563641943</v>
      </c>
      <c r="F2195" s="28">
        <f>'Lap 1'!B$8*$C2195*$C2195</f>
        <v>0.30905476358222894</v>
      </c>
      <c r="G2195" s="25">
        <f t="shared" si="400"/>
        <v>0.10270000000000001</v>
      </c>
      <c r="H2195" s="25">
        <f t="shared" si="401"/>
        <v>0</v>
      </c>
      <c r="I2195" s="25">
        <f t="shared" si="402"/>
        <v>3.8297116523381809</v>
      </c>
      <c r="J2195" s="25">
        <f t="shared" si="403"/>
        <v>6.7572205419047515E-4</v>
      </c>
      <c r="K2195" s="25">
        <f t="shared" si="406"/>
        <v>8.5534437239300647E-4</v>
      </c>
      <c r="L2195" s="25">
        <f t="shared" si="404"/>
        <v>0.41243048563641943</v>
      </c>
    </row>
    <row r="2196" spans="1:12" x14ac:dyDescent="0.2">
      <c r="A2196" s="27">
        <f t="shared" si="407"/>
        <v>27.650000000000258</v>
      </c>
      <c r="B2196" s="25">
        <f t="shared" si="408"/>
        <v>186.81617063819868</v>
      </c>
      <c r="C2196" s="25">
        <f t="shared" si="405"/>
        <v>7.8619941946331773</v>
      </c>
      <c r="D2196" s="26">
        <f t="shared" si="398"/>
        <v>8085.1441738309095</v>
      </c>
      <c r="E2196" s="25">
        <f t="shared" si="399"/>
        <v>0.41243048563641943</v>
      </c>
      <c r="F2196" s="28">
        <f>'Lap 1'!B$8*$C2196*$C2196</f>
        <v>0.30905476358222894</v>
      </c>
      <c r="G2196" s="25">
        <f t="shared" si="400"/>
        <v>0.10270000000000001</v>
      </c>
      <c r="H2196" s="25">
        <f t="shared" si="401"/>
        <v>0</v>
      </c>
      <c r="I2196" s="25">
        <f t="shared" si="402"/>
        <v>3.8297116523381809</v>
      </c>
      <c r="J2196" s="25">
        <f t="shared" si="403"/>
        <v>6.7572205419047515E-4</v>
      </c>
      <c r="K2196" s="25">
        <f t="shared" si="406"/>
        <v>8.5534437239300647E-4</v>
      </c>
      <c r="L2196" s="25">
        <f t="shared" si="404"/>
        <v>0.41243048563641943</v>
      </c>
    </row>
    <row r="2197" spans="1:12" x14ac:dyDescent="0.2">
      <c r="A2197" s="27">
        <f t="shared" si="407"/>
        <v>27.650000000000258</v>
      </c>
      <c r="B2197" s="25">
        <f t="shared" si="408"/>
        <v>186.81617063819868</v>
      </c>
      <c r="C2197" s="25">
        <f t="shared" si="405"/>
        <v>7.8619941946331773</v>
      </c>
      <c r="D2197" s="26">
        <f t="shared" si="398"/>
        <v>8085.1441738309095</v>
      </c>
      <c r="E2197" s="25">
        <f t="shared" si="399"/>
        <v>0.41243048563641943</v>
      </c>
      <c r="F2197" s="28">
        <f>'Lap 1'!B$8*$C2197*$C2197</f>
        <v>0.30905476358222894</v>
      </c>
      <c r="G2197" s="25">
        <f t="shared" si="400"/>
        <v>0.10270000000000001</v>
      </c>
      <c r="H2197" s="25">
        <f t="shared" si="401"/>
        <v>0</v>
      </c>
      <c r="I2197" s="25">
        <f t="shared" si="402"/>
        <v>3.8297116523381809</v>
      </c>
      <c r="J2197" s="25">
        <f t="shared" si="403"/>
        <v>6.7572205419047515E-4</v>
      </c>
      <c r="K2197" s="25">
        <f t="shared" si="406"/>
        <v>8.5534437239300647E-4</v>
      </c>
      <c r="L2197" s="25">
        <f t="shared" si="404"/>
        <v>0.41243048563641943</v>
      </c>
    </row>
    <row r="2198" spans="1:12" x14ac:dyDescent="0.2">
      <c r="A2198" s="27">
        <f t="shared" si="407"/>
        <v>27.650000000000258</v>
      </c>
      <c r="B2198" s="25">
        <f t="shared" si="408"/>
        <v>186.81617063819868</v>
      </c>
      <c r="C2198" s="25">
        <f t="shared" si="405"/>
        <v>7.8619941946331773</v>
      </c>
      <c r="D2198" s="26">
        <f t="shared" si="398"/>
        <v>8085.1441738309095</v>
      </c>
      <c r="E2198" s="25">
        <f t="shared" si="399"/>
        <v>0.41243048563641943</v>
      </c>
      <c r="F2198" s="28">
        <f>'Lap 1'!B$8*$C2198*$C2198</f>
        <v>0.30905476358222894</v>
      </c>
      <c r="G2198" s="25">
        <f t="shared" si="400"/>
        <v>0.10270000000000001</v>
      </c>
      <c r="H2198" s="25">
        <f t="shared" si="401"/>
        <v>0</v>
      </c>
      <c r="I2198" s="25">
        <f t="shared" si="402"/>
        <v>3.8297116523381809</v>
      </c>
      <c r="J2198" s="25">
        <f t="shared" si="403"/>
        <v>6.7572205419047515E-4</v>
      </c>
      <c r="K2198" s="25">
        <f t="shared" si="406"/>
        <v>8.5534437239300647E-4</v>
      </c>
      <c r="L2198" s="25">
        <f t="shared" si="404"/>
        <v>0.41243048563641943</v>
      </c>
    </row>
    <row r="2199" spans="1:12" x14ac:dyDescent="0.2">
      <c r="A2199" s="27">
        <f t="shared" si="407"/>
        <v>27.650000000000258</v>
      </c>
      <c r="B2199" s="25">
        <f t="shared" si="408"/>
        <v>186.81617063819868</v>
      </c>
      <c r="C2199" s="25">
        <f t="shared" si="405"/>
        <v>7.8619941946331773</v>
      </c>
      <c r="D2199" s="26">
        <f t="shared" si="398"/>
        <v>8085.1441738309095</v>
      </c>
      <c r="E2199" s="25">
        <f t="shared" si="399"/>
        <v>0.41243048563641943</v>
      </c>
      <c r="F2199" s="28">
        <f>'Lap 1'!B$8*$C2199*$C2199</f>
        <v>0.30905476358222894</v>
      </c>
      <c r="G2199" s="25">
        <f t="shared" si="400"/>
        <v>0.10270000000000001</v>
      </c>
      <c r="H2199" s="25">
        <f t="shared" si="401"/>
        <v>0</v>
      </c>
      <c r="I2199" s="25">
        <f t="shared" si="402"/>
        <v>3.8297116523381809</v>
      </c>
      <c r="J2199" s="25">
        <f t="shared" si="403"/>
        <v>6.7572205419047515E-4</v>
      </c>
      <c r="K2199" s="25">
        <f t="shared" si="406"/>
        <v>8.5534437239300647E-4</v>
      </c>
      <c r="L2199" s="25">
        <f t="shared" si="404"/>
        <v>0.41243048563641943</v>
      </c>
    </row>
    <row r="2200" spans="1:12" x14ac:dyDescent="0.2">
      <c r="A2200" s="27">
        <f t="shared" si="407"/>
        <v>27.650000000000258</v>
      </c>
      <c r="B2200" s="25">
        <f t="shared" si="408"/>
        <v>186.81617063819868</v>
      </c>
      <c r="C2200" s="25">
        <f t="shared" si="405"/>
        <v>7.8619941946331773</v>
      </c>
      <c r="D2200" s="26">
        <f t="shared" si="398"/>
        <v>8085.1441738309095</v>
      </c>
      <c r="E2200" s="25">
        <f t="shared" si="399"/>
        <v>0.41243048563641943</v>
      </c>
      <c r="F2200" s="28">
        <f>'Lap 1'!B$8*$C2200*$C2200</f>
        <v>0.30905476358222894</v>
      </c>
      <c r="G2200" s="25">
        <f t="shared" si="400"/>
        <v>0.10270000000000001</v>
      </c>
      <c r="H2200" s="25">
        <f t="shared" si="401"/>
        <v>0</v>
      </c>
      <c r="I2200" s="25">
        <f t="shared" si="402"/>
        <v>3.8297116523381809</v>
      </c>
      <c r="J2200" s="25">
        <f t="shared" si="403"/>
        <v>6.7572205419047515E-4</v>
      </c>
      <c r="K2200" s="25">
        <f t="shared" si="406"/>
        <v>8.5534437239300647E-4</v>
      </c>
      <c r="L2200" s="25">
        <f t="shared" si="404"/>
        <v>0.41243048563641943</v>
      </c>
    </row>
    <row r="2201" spans="1:12" x14ac:dyDescent="0.2">
      <c r="A2201" s="27">
        <f t="shared" si="407"/>
        <v>27.650000000000258</v>
      </c>
      <c r="B2201" s="25">
        <f t="shared" si="408"/>
        <v>186.81617063819868</v>
      </c>
      <c r="C2201" s="25">
        <f t="shared" si="405"/>
        <v>7.8619941946331773</v>
      </c>
      <c r="D2201" s="26">
        <f t="shared" si="398"/>
        <v>8085.1441738309095</v>
      </c>
      <c r="E2201" s="25">
        <f t="shared" si="399"/>
        <v>0.41243048563641943</v>
      </c>
      <c r="F2201" s="28">
        <f>'Lap 1'!B$8*$C2201*$C2201</f>
        <v>0.30905476358222894</v>
      </c>
      <c r="G2201" s="25">
        <f t="shared" si="400"/>
        <v>0.10270000000000001</v>
      </c>
      <c r="H2201" s="25">
        <f t="shared" si="401"/>
        <v>0</v>
      </c>
      <c r="I2201" s="25">
        <f t="shared" si="402"/>
        <v>3.8297116523381809</v>
      </c>
      <c r="J2201" s="25">
        <f t="shared" si="403"/>
        <v>6.7572205419047515E-4</v>
      </c>
      <c r="K2201" s="25">
        <f t="shared" si="406"/>
        <v>8.5534437239300647E-4</v>
      </c>
      <c r="L2201" s="25">
        <f t="shared" si="404"/>
        <v>0.41243048563641943</v>
      </c>
    </row>
    <row r="2202" spans="1:12" x14ac:dyDescent="0.2">
      <c r="A2202" s="27">
        <f t="shared" si="407"/>
        <v>27.650000000000258</v>
      </c>
      <c r="B2202" s="25">
        <f t="shared" si="408"/>
        <v>186.81617063819868</v>
      </c>
      <c r="C2202" s="25">
        <f t="shared" si="405"/>
        <v>7.8619941946331773</v>
      </c>
      <c r="D2202" s="26">
        <f t="shared" si="398"/>
        <v>8085.1441738309095</v>
      </c>
      <c r="E2202" s="25">
        <f t="shared" si="399"/>
        <v>0.41243048563641943</v>
      </c>
      <c r="F2202" s="28">
        <f>'Lap 1'!B$8*$C2202*$C2202</f>
        <v>0.30905476358222894</v>
      </c>
      <c r="G2202" s="25">
        <f t="shared" si="400"/>
        <v>0.10270000000000001</v>
      </c>
      <c r="H2202" s="25">
        <f t="shared" si="401"/>
        <v>0</v>
      </c>
      <c r="I2202" s="25">
        <f t="shared" si="402"/>
        <v>3.8297116523381809</v>
      </c>
      <c r="J2202" s="25">
        <f t="shared" si="403"/>
        <v>6.7572205419047515E-4</v>
      </c>
      <c r="K2202" s="25">
        <f t="shared" si="406"/>
        <v>8.5534437239300647E-4</v>
      </c>
      <c r="L2202" s="25">
        <f t="shared" si="404"/>
        <v>0.41243048563641943</v>
      </c>
    </row>
    <row r="2203" spans="1:12" x14ac:dyDescent="0.2">
      <c r="A2203" s="27">
        <f t="shared" si="407"/>
        <v>27.650000000000258</v>
      </c>
      <c r="B2203" s="25">
        <f t="shared" si="408"/>
        <v>186.81617063819868</v>
      </c>
      <c r="C2203" s="25">
        <f t="shared" si="405"/>
        <v>7.8619941946331773</v>
      </c>
      <c r="D2203" s="26">
        <f t="shared" si="398"/>
        <v>8085.1441738309095</v>
      </c>
      <c r="E2203" s="25">
        <f t="shared" si="399"/>
        <v>0.41243048563641943</v>
      </c>
      <c r="F2203" s="28">
        <f>'Lap 1'!B$8*$C2203*$C2203</f>
        <v>0.30905476358222894</v>
      </c>
      <c r="G2203" s="25">
        <f t="shared" si="400"/>
        <v>0.10270000000000001</v>
      </c>
      <c r="H2203" s="25">
        <f t="shared" si="401"/>
        <v>0</v>
      </c>
      <c r="I2203" s="25">
        <f t="shared" si="402"/>
        <v>3.8297116523381809</v>
      </c>
      <c r="J2203" s="25">
        <f t="shared" si="403"/>
        <v>6.7572205419047515E-4</v>
      </c>
      <c r="K2203" s="25">
        <f t="shared" si="406"/>
        <v>8.5534437239300647E-4</v>
      </c>
      <c r="L2203" s="25">
        <f t="shared" si="404"/>
        <v>0.41243048563641943</v>
      </c>
    </row>
    <row r="2204" spans="1:12" x14ac:dyDescent="0.2">
      <c r="A2204" s="27">
        <f t="shared" si="407"/>
        <v>27.650000000000258</v>
      </c>
      <c r="B2204" s="25">
        <f t="shared" si="408"/>
        <v>186.81617063819868</v>
      </c>
      <c r="C2204" s="25">
        <f t="shared" si="405"/>
        <v>7.8619941946331773</v>
      </c>
      <c r="D2204" s="26">
        <f t="shared" si="398"/>
        <v>8085.1441738309095</v>
      </c>
      <c r="E2204" s="25">
        <f t="shared" si="399"/>
        <v>0.41243048563641943</v>
      </c>
      <c r="F2204" s="28">
        <f>'Lap 1'!B$8*$C2204*$C2204</f>
        <v>0.30905476358222894</v>
      </c>
      <c r="G2204" s="25">
        <f t="shared" si="400"/>
        <v>0.10270000000000001</v>
      </c>
      <c r="H2204" s="25">
        <f t="shared" si="401"/>
        <v>0</v>
      </c>
      <c r="I2204" s="25">
        <f t="shared" si="402"/>
        <v>3.8297116523381809</v>
      </c>
      <c r="J2204" s="25">
        <f t="shared" si="403"/>
        <v>6.7572205419047515E-4</v>
      </c>
      <c r="K2204" s="25">
        <f t="shared" si="406"/>
        <v>8.5534437239300647E-4</v>
      </c>
      <c r="L2204" s="25">
        <f t="shared" si="404"/>
        <v>0.41243048563641943</v>
      </c>
    </row>
    <row r="2205" spans="1:12" x14ac:dyDescent="0.2">
      <c r="A2205" s="27">
        <f t="shared" si="407"/>
        <v>27.650000000000258</v>
      </c>
      <c r="B2205" s="25">
        <f t="shared" si="408"/>
        <v>186.81617063819868</v>
      </c>
      <c r="C2205" s="25">
        <f t="shared" si="405"/>
        <v>7.8619941946331773</v>
      </c>
      <c r="D2205" s="26">
        <f t="shared" si="398"/>
        <v>8085.1441738309095</v>
      </c>
      <c r="E2205" s="25">
        <f t="shared" si="399"/>
        <v>0.41243048563641943</v>
      </c>
      <c r="F2205" s="28">
        <f>'Lap 1'!B$8*$C2205*$C2205</f>
        <v>0.30905476358222894</v>
      </c>
      <c r="G2205" s="25">
        <f t="shared" si="400"/>
        <v>0.10270000000000001</v>
      </c>
      <c r="H2205" s="25">
        <f t="shared" si="401"/>
        <v>0</v>
      </c>
      <c r="I2205" s="25">
        <f t="shared" si="402"/>
        <v>3.8297116523381809</v>
      </c>
      <c r="J2205" s="25">
        <f t="shared" si="403"/>
        <v>6.7572205419047515E-4</v>
      </c>
      <c r="K2205" s="25">
        <f t="shared" si="406"/>
        <v>8.5534437239300647E-4</v>
      </c>
      <c r="L2205" s="25">
        <f t="shared" si="404"/>
        <v>0.41243048563641943</v>
      </c>
    </row>
    <row r="2206" spans="1:12" x14ac:dyDescent="0.2">
      <c r="A2206" s="27">
        <f t="shared" si="407"/>
        <v>27.650000000000258</v>
      </c>
      <c r="B2206" s="25">
        <f t="shared" si="408"/>
        <v>186.81617063819868</v>
      </c>
      <c r="C2206" s="25">
        <f t="shared" si="405"/>
        <v>7.8619941946331773</v>
      </c>
      <c r="D2206" s="26">
        <f t="shared" si="398"/>
        <v>8085.1441738309095</v>
      </c>
      <c r="E2206" s="25">
        <f t="shared" si="399"/>
        <v>0.41243048563641943</v>
      </c>
      <c r="F2206" s="28">
        <f>'Lap 1'!B$8*$C2206*$C2206</f>
        <v>0.30905476358222894</v>
      </c>
      <c r="G2206" s="25">
        <f t="shared" si="400"/>
        <v>0.10270000000000001</v>
      </c>
      <c r="H2206" s="25">
        <f t="shared" si="401"/>
        <v>0</v>
      </c>
      <c r="I2206" s="25">
        <f t="shared" si="402"/>
        <v>3.8297116523381809</v>
      </c>
      <c r="J2206" s="25">
        <f t="shared" si="403"/>
        <v>6.7572205419047515E-4</v>
      </c>
      <c r="K2206" s="25">
        <f t="shared" si="406"/>
        <v>8.5534437239300647E-4</v>
      </c>
      <c r="L2206" s="25">
        <f t="shared" si="404"/>
        <v>0.41243048563641943</v>
      </c>
    </row>
    <row r="2207" spans="1:12" x14ac:dyDescent="0.2">
      <c r="A2207" s="27">
        <f t="shared" si="407"/>
        <v>27.650000000000258</v>
      </c>
      <c r="B2207" s="25">
        <f t="shared" si="408"/>
        <v>186.81617063819868</v>
      </c>
      <c r="C2207" s="25">
        <f t="shared" si="405"/>
        <v>7.8619941946331773</v>
      </c>
      <c r="D2207" s="26">
        <f t="shared" si="398"/>
        <v>8085.1441738309095</v>
      </c>
      <c r="E2207" s="25">
        <f t="shared" si="399"/>
        <v>0.41243048563641943</v>
      </c>
      <c r="F2207" s="28">
        <f>'Lap 1'!B$8*$C2207*$C2207</f>
        <v>0.30905476358222894</v>
      </c>
      <c r="G2207" s="25">
        <f t="shared" si="400"/>
        <v>0.10270000000000001</v>
      </c>
      <c r="H2207" s="25">
        <f t="shared" si="401"/>
        <v>0</v>
      </c>
      <c r="I2207" s="25">
        <f t="shared" si="402"/>
        <v>3.8297116523381809</v>
      </c>
      <c r="J2207" s="25">
        <f t="shared" si="403"/>
        <v>6.7572205419047515E-4</v>
      </c>
      <c r="K2207" s="25">
        <f t="shared" si="406"/>
        <v>8.5534437239300647E-4</v>
      </c>
      <c r="L2207" s="25">
        <f t="shared" si="404"/>
        <v>0.41243048563641943</v>
      </c>
    </row>
    <row r="2208" spans="1:12" x14ac:dyDescent="0.2">
      <c r="A2208" s="27">
        <f t="shared" si="407"/>
        <v>27.650000000000258</v>
      </c>
      <c r="B2208" s="25">
        <f t="shared" si="408"/>
        <v>186.81617063819868</v>
      </c>
      <c r="C2208" s="25">
        <f t="shared" si="405"/>
        <v>7.8619941946331773</v>
      </c>
      <c r="D2208" s="26">
        <f t="shared" si="398"/>
        <v>8085.1441738309095</v>
      </c>
      <c r="E2208" s="25">
        <f t="shared" si="399"/>
        <v>0.41243048563641943</v>
      </c>
      <c r="F2208" s="28">
        <f>'Lap 1'!B$8*$C2208*$C2208</f>
        <v>0.30905476358222894</v>
      </c>
      <c r="G2208" s="25">
        <f t="shared" si="400"/>
        <v>0.10270000000000001</v>
      </c>
      <c r="H2208" s="25">
        <f t="shared" si="401"/>
        <v>0</v>
      </c>
      <c r="I2208" s="25">
        <f t="shared" si="402"/>
        <v>3.8297116523381809</v>
      </c>
      <c r="J2208" s="25">
        <f t="shared" si="403"/>
        <v>6.7572205419047515E-4</v>
      </c>
      <c r="K2208" s="25">
        <f t="shared" si="406"/>
        <v>8.5534437239300647E-4</v>
      </c>
      <c r="L2208" s="25">
        <f t="shared" si="404"/>
        <v>0.41243048563641943</v>
      </c>
    </row>
    <row r="2209" spans="1:12" x14ac:dyDescent="0.2">
      <c r="A2209" s="27">
        <f t="shared" si="407"/>
        <v>27.650000000000258</v>
      </c>
      <c r="B2209" s="25">
        <f t="shared" si="408"/>
        <v>186.81617063819868</v>
      </c>
      <c r="C2209" s="25">
        <f t="shared" si="405"/>
        <v>7.8619941946331773</v>
      </c>
      <c r="D2209" s="26">
        <f t="shared" ref="D2209:D2272" si="409">$C2209/(3.1416*$D$6)*($D$7/$B$11)*60000</f>
        <v>8085.1441738309095</v>
      </c>
      <c r="E2209" s="25">
        <f t="shared" ref="E2209:E2272" si="410">$I2209*2/$D$6*($D$7/$B$11)</f>
        <v>0.41243048563641943</v>
      </c>
      <c r="F2209" s="28">
        <f>'Lap 1'!B$8*$C2209*$C2209</f>
        <v>0.30905476358222894</v>
      </c>
      <c r="G2209" s="25">
        <f t="shared" ref="G2209:G2272" si="411">IF(OR(AND(B2208&gt;14,B2208&lt;37),AND(B2208&gt;49,B2208&lt;72)),$D$8*(($F$4/1000)*C2208*C2208)/5+IF($B$12="Yes",$D$9,$D$10)*($F$4/1000)+IF($B$13="Yes",0,$D$11*($F$4/1000)),IF($B$12="Yes",$D$9,$D$10)*($F$4/1000))</f>
        <v>0.10270000000000001</v>
      </c>
      <c r="H2209" s="25">
        <f t="shared" ref="H2209:H2272" si="412">IF(B2209&lt;6.7,0.445/8.5*($F$4/1000)*9.81,IF(AND(B2209&gt;=6.7,B2209&lt;=76.72),0,IF(AND(B2209&gt;76.2,B2209&lt;84.92),0.445/8.5*($F$4/1000)*-9.81,IF(AND(B2209&gt;=84.92,B2209&lt;=84.92),0,IF(AND(B2209&gt;84.92,B2209&lt;92.12),0.445/8.5*($F$4/1000)*9.81,IF(B2209&gt;=92.12,0))))))</f>
        <v>0</v>
      </c>
      <c r="I2209" s="25">
        <f t="shared" ref="I2209:I2272" si="413">IF($D2209&lt;=$B$17,$C$17-$D$17*$D2209,IF($D2209&lt;=$B$18,$C$18-$D$18*($D2209-$B$17),IF($D2209&lt;=$B$19,$C$19-$D$19*($D2209-$B$18),IF($D2209&gt;=$B$19+1,0))))</f>
        <v>3.8297116523381809</v>
      </c>
      <c r="J2209" s="25">
        <f t="shared" ref="J2209:J2272" si="414">$L2209+$H2209-$F2209-$G2209</f>
        <v>6.7572205419047515E-4</v>
      </c>
      <c r="K2209" s="25">
        <f t="shared" si="406"/>
        <v>8.5534437239300647E-4</v>
      </c>
      <c r="L2209" s="25">
        <f t="shared" ref="L2209:L2272" si="415">IF($B$12="Yes",IF(E2209&gt;=$D$12*($F$4/1000),$D$12*($F$4/1000),E2209),IF(E2209&gt;=$D$13*($F$4/1000),$D$13*($F$4/1000),E2209))</f>
        <v>0.41243048563641943</v>
      </c>
    </row>
    <row r="2210" spans="1:12" x14ac:dyDescent="0.2">
      <c r="A2210" s="27">
        <f t="shared" si="407"/>
        <v>27.650000000000258</v>
      </c>
      <c r="B2210" s="25">
        <f t="shared" si="408"/>
        <v>186.81617063819868</v>
      </c>
      <c r="C2210" s="25">
        <f t="shared" ref="C2210:C2273" si="416">SQRT($C2209*$C2209+2*$K2209*($B2210-$B2209))</f>
        <v>7.8619941946331773</v>
      </c>
      <c r="D2210" s="26">
        <f t="shared" si="409"/>
        <v>8085.1441738309095</v>
      </c>
      <c r="E2210" s="25">
        <f t="shared" si="410"/>
        <v>0.41243048563641943</v>
      </c>
      <c r="F2210" s="28">
        <f>'Lap 1'!B$8*$C2210*$C2210</f>
        <v>0.30905476358222894</v>
      </c>
      <c r="G2210" s="25">
        <f t="shared" si="411"/>
        <v>0.10270000000000001</v>
      </c>
      <c r="H2210" s="25">
        <f t="shared" si="412"/>
        <v>0</v>
      </c>
      <c r="I2210" s="25">
        <f t="shared" si="413"/>
        <v>3.8297116523381809</v>
      </c>
      <c r="J2210" s="25">
        <f t="shared" si="414"/>
        <v>6.7572205419047515E-4</v>
      </c>
      <c r="K2210" s="25">
        <f t="shared" ref="K2210:K2273" si="417">$J2210/($F$4/1000)</f>
        <v>8.5534437239300647E-4</v>
      </c>
      <c r="L2210" s="25">
        <f t="shared" si="415"/>
        <v>0.41243048563641943</v>
      </c>
    </row>
    <row r="2211" spans="1:12" x14ac:dyDescent="0.2">
      <c r="A2211" s="27">
        <f t="shared" si="407"/>
        <v>27.650000000000258</v>
      </c>
      <c r="B2211" s="25">
        <f t="shared" si="408"/>
        <v>186.81617063819868</v>
      </c>
      <c r="C2211" s="25">
        <f t="shared" si="416"/>
        <v>7.8619941946331773</v>
      </c>
      <c r="D2211" s="26">
        <f t="shared" si="409"/>
        <v>8085.1441738309095</v>
      </c>
      <c r="E2211" s="25">
        <f t="shared" si="410"/>
        <v>0.41243048563641943</v>
      </c>
      <c r="F2211" s="28">
        <f>'Lap 1'!B$8*$C2211*$C2211</f>
        <v>0.30905476358222894</v>
      </c>
      <c r="G2211" s="25">
        <f t="shared" si="411"/>
        <v>0.10270000000000001</v>
      </c>
      <c r="H2211" s="25">
        <f t="shared" si="412"/>
        <v>0</v>
      </c>
      <c r="I2211" s="25">
        <f t="shared" si="413"/>
        <v>3.8297116523381809</v>
      </c>
      <c r="J2211" s="25">
        <f t="shared" si="414"/>
        <v>6.7572205419047515E-4</v>
      </c>
      <c r="K2211" s="25">
        <f t="shared" si="417"/>
        <v>8.5534437239300647E-4</v>
      </c>
      <c r="L2211" s="25">
        <f t="shared" si="415"/>
        <v>0.41243048563641943</v>
      </c>
    </row>
    <row r="2212" spans="1:12" x14ac:dyDescent="0.2">
      <c r="A2212" s="27">
        <f t="shared" si="407"/>
        <v>27.650000000000258</v>
      </c>
      <c r="B2212" s="25">
        <f t="shared" si="408"/>
        <v>186.81617063819868</v>
      </c>
      <c r="C2212" s="25">
        <f t="shared" si="416"/>
        <v>7.8619941946331773</v>
      </c>
      <c r="D2212" s="26">
        <f t="shared" si="409"/>
        <v>8085.1441738309095</v>
      </c>
      <c r="E2212" s="25">
        <f t="shared" si="410"/>
        <v>0.41243048563641943</v>
      </c>
      <c r="F2212" s="28">
        <f>'Lap 1'!B$8*$C2212*$C2212</f>
        <v>0.30905476358222894</v>
      </c>
      <c r="G2212" s="25">
        <f t="shared" si="411"/>
        <v>0.10270000000000001</v>
      </c>
      <c r="H2212" s="25">
        <f t="shared" si="412"/>
        <v>0</v>
      </c>
      <c r="I2212" s="25">
        <f t="shared" si="413"/>
        <v>3.8297116523381809</v>
      </c>
      <c r="J2212" s="25">
        <f t="shared" si="414"/>
        <v>6.7572205419047515E-4</v>
      </c>
      <c r="K2212" s="25">
        <f t="shared" si="417"/>
        <v>8.5534437239300647E-4</v>
      </c>
      <c r="L2212" s="25">
        <f t="shared" si="415"/>
        <v>0.41243048563641943</v>
      </c>
    </row>
    <row r="2213" spans="1:12" x14ac:dyDescent="0.2">
      <c r="A2213" s="27">
        <f t="shared" ref="A2213:A2276" si="418">IF($B2212&gt;=186.45,A2212,A2212+0.05)</f>
        <v>27.650000000000258</v>
      </c>
      <c r="B2213" s="25">
        <f t="shared" ref="B2213:B2276" si="419">IF(B2212&gt;186.45,B2212,$B2212+$C2212*0.05+0.5*0.0025*$K2212)</f>
        <v>186.81617063819868</v>
      </c>
      <c r="C2213" s="25">
        <f t="shared" si="416"/>
        <v>7.8619941946331773</v>
      </c>
      <c r="D2213" s="26">
        <f t="shared" si="409"/>
        <v>8085.1441738309095</v>
      </c>
      <c r="E2213" s="25">
        <f t="shared" si="410"/>
        <v>0.41243048563641943</v>
      </c>
      <c r="F2213" s="28">
        <f>'Lap 1'!B$8*$C2213*$C2213</f>
        <v>0.30905476358222894</v>
      </c>
      <c r="G2213" s="25">
        <f t="shared" si="411"/>
        <v>0.10270000000000001</v>
      </c>
      <c r="H2213" s="25">
        <f t="shared" si="412"/>
        <v>0</v>
      </c>
      <c r="I2213" s="25">
        <f t="shared" si="413"/>
        <v>3.8297116523381809</v>
      </c>
      <c r="J2213" s="25">
        <f t="shared" si="414"/>
        <v>6.7572205419047515E-4</v>
      </c>
      <c r="K2213" s="25">
        <f t="shared" si="417"/>
        <v>8.5534437239300647E-4</v>
      </c>
      <c r="L2213" s="25">
        <f t="shared" si="415"/>
        <v>0.41243048563641943</v>
      </c>
    </row>
    <row r="2214" spans="1:12" x14ac:dyDescent="0.2">
      <c r="A2214" s="27">
        <f t="shared" si="418"/>
        <v>27.650000000000258</v>
      </c>
      <c r="B2214" s="25">
        <f t="shared" si="419"/>
        <v>186.81617063819868</v>
      </c>
      <c r="C2214" s="25">
        <f t="shared" si="416"/>
        <v>7.8619941946331773</v>
      </c>
      <c r="D2214" s="26">
        <f t="shared" si="409"/>
        <v>8085.1441738309095</v>
      </c>
      <c r="E2214" s="25">
        <f t="shared" si="410"/>
        <v>0.41243048563641943</v>
      </c>
      <c r="F2214" s="28">
        <f>'Lap 1'!B$8*$C2214*$C2214</f>
        <v>0.30905476358222894</v>
      </c>
      <c r="G2214" s="25">
        <f t="shared" si="411"/>
        <v>0.10270000000000001</v>
      </c>
      <c r="H2214" s="25">
        <f t="shared" si="412"/>
        <v>0</v>
      </c>
      <c r="I2214" s="25">
        <f t="shared" si="413"/>
        <v>3.8297116523381809</v>
      </c>
      <c r="J2214" s="25">
        <f t="shared" si="414"/>
        <v>6.7572205419047515E-4</v>
      </c>
      <c r="K2214" s="25">
        <f t="shared" si="417"/>
        <v>8.5534437239300647E-4</v>
      </c>
      <c r="L2214" s="25">
        <f t="shared" si="415"/>
        <v>0.41243048563641943</v>
      </c>
    </row>
    <row r="2215" spans="1:12" x14ac:dyDescent="0.2">
      <c r="A2215" s="27">
        <f t="shared" si="418"/>
        <v>27.650000000000258</v>
      </c>
      <c r="B2215" s="25">
        <f t="shared" si="419"/>
        <v>186.81617063819868</v>
      </c>
      <c r="C2215" s="25">
        <f t="shared" si="416"/>
        <v>7.8619941946331773</v>
      </c>
      <c r="D2215" s="26">
        <f t="shared" si="409"/>
        <v>8085.1441738309095</v>
      </c>
      <c r="E2215" s="25">
        <f t="shared" si="410"/>
        <v>0.41243048563641943</v>
      </c>
      <c r="F2215" s="28">
        <f>'Lap 1'!B$8*$C2215*$C2215</f>
        <v>0.30905476358222894</v>
      </c>
      <c r="G2215" s="25">
        <f t="shared" si="411"/>
        <v>0.10270000000000001</v>
      </c>
      <c r="H2215" s="25">
        <f t="shared" si="412"/>
        <v>0</v>
      </c>
      <c r="I2215" s="25">
        <f t="shared" si="413"/>
        <v>3.8297116523381809</v>
      </c>
      <c r="J2215" s="25">
        <f t="shared" si="414"/>
        <v>6.7572205419047515E-4</v>
      </c>
      <c r="K2215" s="25">
        <f t="shared" si="417"/>
        <v>8.5534437239300647E-4</v>
      </c>
      <c r="L2215" s="25">
        <f t="shared" si="415"/>
        <v>0.41243048563641943</v>
      </c>
    </row>
    <row r="2216" spans="1:12" x14ac:dyDescent="0.2">
      <c r="A2216" s="27">
        <f t="shared" si="418"/>
        <v>27.650000000000258</v>
      </c>
      <c r="B2216" s="25">
        <f t="shared" si="419"/>
        <v>186.81617063819868</v>
      </c>
      <c r="C2216" s="25">
        <f t="shared" si="416"/>
        <v>7.8619941946331773</v>
      </c>
      <c r="D2216" s="26">
        <f t="shared" si="409"/>
        <v>8085.1441738309095</v>
      </c>
      <c r="E2216" s="25">
        <f t="shared" si="410"/>
        <v>0.41243048563641943</v>
      </c>
      <c r="F2216" s="28">
        <f>'Lap 1'!B$8*$C2216*$C2216</f>
        <v>0.30905476358222894</v>
      </c>
      <c r="G2216" s="25">
        <f t="shared" si="411"/>
        <v>0.10270000000000001</v>
      </c>
      <c r="H2216" s="25">
        <f t="shared" si="412"/>
        <v>0</v>
      </c>
      <c r="I2216" s="25">
        <f t="shared" si="413"/>
        <v>3.8297116523381809</v>
      </c>
      <c r="J2216" s="25">
        <f t="shared" si="414"/>
        <v>6.7572205419047515E-4</v>
      </c>
      <c r="K2216" s="25">
        <f t="shared" si="417"/>
        <v>8.5534437239300647E-4</v>
      </c>
      <c r="L2216" s="25">
        <f t="shared" si="415"/>
        <v>0.41243048563641943</v>
      </c>
    </row>
    <row r="2217" spans="1:12" x14ac:dyDescent="0.2">
      <c r="A2217" s="27">
        <f t="shared" si="418"/>
        <v>27.650000000000258</v>
      </c>
      <c r="B2217" s="25">
        <f t="shared" si="419"/>
        <v>186.81617063819868</v>
      </c>
      <c r="C2217" s="25">
        <f t="shared" si="416"/>
        <v>7.8619941946331773</v>
      </c>
      <c r="D2217" s="26">
        <f t="shared" si="409"/>
        <v>8085.1441738309095</v>
      </c>
      <c r="E2217" s="25">
        <f t="shared" si="410"/>
        <v>0.41243048563641943</v>
      </c>
      <c r="F2217" s="28">
        <f>'Lap 1'!B$8*$C2217*$C2217</f>
        <v>0.30905476358222894</v>
      </c>
      <c r="G2217" s="25">
        <f t="shared" si="411"/>
        <v>0.10270000000000001</v>
      </c>
      <c r="H2217" s="25">
        <f t="shared" si="412"/>
        <v>0</v>
      </c>
      <c r="I2217" s="25">
        <f t="shared" si="413"/>
        <v>3.8297116523381809</v>
      </c>
      <c r="J2217" s="25">
        <f t="shared" si="414"/>
        <v>6.7572205419047515E-4</v>
      </c>
      <c r="K2217" s="25">
        <f t="shared" si="417"/>
        <v>8.5534437239300647E-4</v>
      </c>
      <c r="L2217" s="25">
        <f t="shared" si="415"/>
        <v>0.41243048563641943</v>
      </c>
    </row>
    <row r="2218" spans="1:12" x14ac:dyDescent="0.2">
      <c r="A2218" s="27">
        <f t="shared" si="418"/>
        <v>27.650000000000258</v>
      </c>
      <c r="B2218" s="25">
        <f t="shared" si="419"/>
        <v>186.81617063819868</v>
      </c>
      <c r="C2218" s="25">
        <f t="shared" si="416"/>
        <v>7.8619941946331773</v>
      </c>
      <c r="D2218" s="26">
        <f t="shared" si="409"/>
        <v>8085.1441738309095</v>
      </c>
      <c r="E2218" s="25">
        <f t="shared" si="410"/>
        <v>0.41243048563641943</v>
      </c>
      <c r="F2218" s="28">
        <f>'Lap 1'!B$8*$C2218*$C2218</f>
        <v>0.30905476358222894</v>
      </c>
      <c r="G2218" s="25">
        <f t="shared" si="411"/>
        <v>0.10270000000000001</v>
      </c>
      <c r="H2218" s="25">
        <f t="shared" si="412"/>
        <v>0</v>
      </c>
      <c r="I2218" s="25">
        <f t="shared" si="413"/>
        <v>3.8297116523381809</v>
      </c>
      <c r="J2218" s="25">
        <f t="shared" si="414"/>
        <v>6.7572205419047515E-4</v>
      </c>
      <c r="K2218" s="25">
        <f t="shared" si="417"/>
        <v>8.5534437239300647E-4</v>
      </c>
      <c r="L2218" s="25">
        <f t="shared" si="415"/>
        <v>0.41243048563641943</v>
      </c>
    </row>
    <row r="2219" spans="1:12" x14ac:dyDescent="0.2">
      <c r="A2219" s="27">
        <f t="shared" si="418"/>
        <v>27.650000000000258</v>
      </c>
      <c r="B2219" s="25">
        <f t="shared" si="419"/>
        <v>186.81617063819868</v>
      </c>
      <c r="C2219" s="25">
        <f t="shared" si="416"/>
        <v>7.8619941946331773</v>
      </c>
      <c r="D2219" s="26">
        <f t="shared" si="409"/>
        <v>8085.1441738309095</v>
      </c>
      <c r="E2219" s="25">
        <f t="shared" si="410"/>
        <v>0.41243048563641943</v>
      </c>
      <c r="F2219" s="28">
        <f>'Lap 1'!B$8*$C2219*$C2219</f>
        <v>0.30905476358222894</v>
      </c>
      <c r="G2219" s="25">
        <f t="shared" si="411"/>
        <v>0.10270000000000001</v>
      </c>
      <c r="H2219" s="25">
        <f t="shared" si="412"/>
        <v>0</v>
      </c>
      <c r="I2219" s="25">
        <f t="shared" si="413"/>
        <v>3.8297116523381809</v>
      </c>
      <c r="J2219" s="25">
        <f t="shared" si="414"/>
        <v>6.7572205419047515E-4</v>
      </c>
      <c r="K2219" s="25">
        <f t="shared" si="417"/>
        <v>8.5534437239300647E-4</v>
      </c>
      <c r="L2219" s="25">
        <f t="shared" si="415"/>
        <v>0.41243048563641943</v>
      </c>
    </row>
    <row r="2220" spans="1:12" x14ac:dyDescent="0.2">
      <c r="A2220" s="27">
        <f t="shared" si="418"/>
        <v>27.650000000000258</v>
      </c>
      <c r="B2220" s="25">
        <f t="shared" si="419"/>
        <v>186.81617063819868</v>
      </c>
      <c r="C2220" s="25">
        <f t="shared" si="416"/>
        <v>7.8619941946331773</v>
      </c>
      <c r="D2220" s="26">
        <f t="shared" si="409"/>
        <v>8085.1441738309095</v>
      </c>
      <c r="E2220" s="25">
        <f t="shared" si="410"/>
        <v>0.41243048563641943</v>
      </c>
      <c r="F2220" s="28">
        <f>'Lap 1'!B$8*$C2220*$C2220</f>
        <v>0.30905476358222894</v>
      </c>
      <c r="G2220" s="25">
        <f t="shared" si="411"/>
        <v>0.10270000000000001</v>
      </c>
      <c r="H2220" s="25">
        <f t="shared" si="412"/>
        <v>0</v>
      </c>
      <c r="I2220" s="25">
        <f t="shared" si="413"/>
        <v>3.8297116523381809</v>
      </c>
      <c r="J2220" s="25">
        <f t="shared" si="414"/>
        <v>6.7572205419047515E-4</v>
      </c>
      <c r="K2220" s="25">
        <f t="shared" si="417"/>
        <v>8.5534437239300647E-4</v>
      </c>
      <c r="L2220" s="25">
        <f t="shared" si="415"/>
        <v>0.41243048563641943</v>
      </c>
    </row>
    <row r="2221" spans="1:12" x14ac:dyDescent="0.2">
      <c r="A2221" s="27">
        <f t="shared" si="418"/>
        <v>27.650000000000258</v>
      </c>
      <c r="B2221" s="25">
        <f t="shared" si="419"/>
        <v>186.81617063819868</v>
      </c>
      <c r="C2221" s="25">
        <f t="shared" si="416"/>
        <v>7.8619941946331773</v>
      </c>
      <c r="D2221" s="26">
        <f t="shared" si="409"/>
        <v>8085.1441738309095</v>
      </c>
      <c r="E2221" s="25">
        <f t="shared" si="410"/>
        <v>0.41243048563641943</v>
      </c>
      <c r="F2221" s="28">
        <f>'Lap 1'!B$8*$C2221*$C2221</f>
        <v>0.30905476358222894</v>
      </c>
      <c r="G2221" s="25">
        <f t="shared" si="411"/>
        <v>0.10270000000000001</v>
      </c>
      <c r="H2221" s="25">
        <f t="shared" si="412"/>
        <v>0</v>
      </c>
      <c r="I2221" s="25">
        <f t="shared" si="413"/>
        <v>3.8297116523381809</v>
      </c>
      <c r="J2221" s="25">
        <f t="shared" si="414"/>
        <v>6.7572205419047515E-4</v>
      </c>
      <c r="K2221" s="25">
        <f t="shared" si="417"/>
        <v>8.5534437239300647E-4</v>
      </c>
      <c r="L2221" s="25">
        <f t="shared" si="415"/>
        <v>0.41243048563641943</v>
      </c>
    </row>
    <row r="2222" spans="1:12" x14ac:dyDescent="0.2">
      <c r="A2222" s="27">
        <f t="shared" si="418"/>
        <v>27.650000000000258</v>
      </c>
      <c r="B2222" s="25">
        <f t="shared" si="419"/>
        <v>186.81617063819868</v>
      </c>
      <c r="C2222" s="25">
        <f t="shared" si="416"/>
        <v>7.8619941946331773</v>
      </c>
      <c r="D2222" s="26">
        <f t="shared" si="409"/>
        <v>8085.1441738309095</v>
      </c>
      <c r="E2222" s="25">
        <f t="shared" si="410"/>
        <v>0.41243048563641943</v>
      </c>
      <c r="F2222" s="28">
        <f>'Lap 1'!B$8*$C2222*$C2222</f>
        <v>0.30905476358222894</v>
      </c>
      <c r="G2222" s="25">
        <f t="shared" si="411"/>
        <v>0.10270000000000001</v>
      </c>
      <c r="H2222" s="25">
        <f t="shared" si="412"/>
        <v>0</v>
      </c>
      <c r="I2222" s="25">
        <f t="shared" si="413"/>
        <v>3.8297116523381809</v>
      </c>
      <c r="J2222" s="25">
        <f t="shared" si="414"/>
        <v>6.7572205419047515E-4</v>
      </c>
      <c r="K2222" s="25">
        <f t="shared" si="417"/>
        <v>8.5534437239300647E-4</v>
      </c>
      <c r="L2222" s="25">
        <f t="shared" si="415"/>
        <v>0.41243048563641943</v>
      </c>
    </row>
    <row r="2223" spans="1:12" x14ac:dyDescent="0.2">
      <c r="A2223" s="27">
        <f t="shared" si="418"/>
        <v>27.650000000000258</v>
      </c>
      <c r="B2223" s="25">
        <f t="shared" si="419"/>
        <v>186.81617063819868</v>
      </c>
      <c r="C2223" s="25">
        <f t="shared" si="416"/>
        <v>7.8619941946331773</v>
      </c>
      <c r="D2223" s="26">
        <f t="shared" si="409"/>
        <v>8085.1441738309095</v>
      </c>
      <c r="E2223" s="25">
        <f t="shared" si="410"/>
        <v>0.41243048563641943</v>
      </c>
      <c r="F2223" s="28">
        <f>'Lap 1'!B$8*$C2223*$C2223</f>
        <v>0.30905476358222894</v>
      </c>
      <c r="G2223" s="25">
        <f t="shared" si="411"/>
        <v>0.10270000000000001</v>
      </c>
      <c r="H2223" s="25">
        <f t="shared" si="412"/>
        <v>0</v>
      </c>
      <c r="I2223" s="25">
        <f t="shared" si="413"/>
        <v>3.8297116523381809</v>
      </c>
      <c r="J2223" s="25">
        <f t="shared" si="414"/>
        <v>6.7572205419047515E-4</v>
      </c>
      <c r="K2223" s="25">
        <f t="shared" si="417"/>
        <v>8.5534437239300647E-4</v>
      </c>
      <c r="L2223" s="25">
        <f t="shared" si="415"/>
        <v>0.41243048563641943</v>
      </c>
    </row>
    <row r="2224" spans="1:12" x14ac:dyDescent="0.2">
      <c r="A2224" s="27">
        <f t="shared" si="418"/>
        <v>27.650000000000258</v>
      </c>
      <c r="B2224" s="25">
        <f t="shared" si="419"/>
        <v>186.81617063819868</v>
      </c>
      <c r="C2224" s="25">
        <f t="shared" si="416"/>
        <v>7.8619941946331773</v>
      </c>
      <c r="D2224" s="26">
        <f t="shared" si="409"/>
        <v>8085.1441738309095</v>
      </c>
      <c r="E2224" s="25">
        <f t="shared" si="410"/>
        <v>0.41243048563641943</v>
      </c>
      <c r="F2224" s="28">
        <f>'Lap 1'!B$8*$C2224*$C2224</f>
        <v>0.30905476358222894</v>
      </c>
      <c r="G2224" s="25">
        <f t="shared" si="411"/>
        <v>0.10270000000000001</v>
      </c>
      <c r="H2224" s="25">
        <f t="shared" si="412"/>
        <v>0</v>
      </c>
      <c r="I2224" s="25">
        <f t="shared" si="413"/>
        <v>3.8297116523381809</v>
      </c>
      <c r="J2224" s="25">
        <f t="shared" si="414"/>
        <v>6.7572205419047515E-4</v>
      </c>
      <c r="K2224" s="25">
        <f t="shared" si="417"/>
        <v>8.5534437239300647E-4</v>
      </c>
      <c r="L2224" s="25">
        <f t="shared" si="415"/>
        <v>0.41243048563641943</v>
      </c>
    </row>
    <row r="2225" spans="1:12" x14ac:dyDescent="0.2">
      <c r="A2225" s="27">
        <f t="shared" si="418"/>
        <v>27.650000000000258</v>
      </c>
      <c r="B2225" s="25">
        <f t="shared" si="419"/>
        <v>186.81617063819868</v>
      </c>
      <c r="C2225" s="25">
        <f t="shared" si="416"/>
        <v>7.8619941946331773</v>
      </c>
      <c r="D2225" s="26">
        <f t="shared" si="409"/>
        <v>8085.1441738309095</v>
      </c>
      <c r="E2225" s="25">
        <f t="shared" si="410"/>
        <v>0.41243048563641943</v>
      </c>
      <c r="F2225" s="28">
        <f>'Lap 1'!B$8*$C2225*$C2225</f>
        <v>0.30905476358222894</v>
      </c>
      <c r="G2225" s="25">
        <f t="shared" si="411"/>
        <v>0.10270000000000001</v>
      </c>
      <c r="H2225" s="25">
        <f t="shared" si="412"/>
        <v>0</v>
      </c>
      <c r="I2225" s="25">
        <f t="shared" si="413"/>
        <v>3.8297116523381809</v>
      </c>
      <c r="J2225" s="25">
        <f t="shared" si="414"/>
        <v>6.7572205419047515E-4</v>
      </c>
      <c r="K2225" s="25">
        <f t="shared" si="417"/>
        <v>8.5534437239300647E-4</v>
      </c>
      <c r="L2225" s="25">
        <f t="shared" si="415"/>
        <v>0.41243048563641943</v>
      </c>
    </row>
    <row r="2226" spans="1:12" x14ac:dyDescent="0.2">
      <c r="A2226" s="27">
        <f t="shared" si="418"/>
        <v>27.650000000000258</v>
      </c>
      <c r="B2226" s="25">
        <f t="shared" si="419"/>
        <v>186.81617063819868</v>
      </c>
      <c r="C2226" s="25">
        <f t="shared" si="416"/>
        <v>7.8619941946331773</v>
      </c>
      <c r="D2226" s="26">
        <f t="shared" si="409"/>
        <v>8085.1441738309095</v>
      </c>
      <c r="E2226" s="25">
        <f t="shared" si="410"/>
        <v>0.41243048563641943</v>
      </c>
      <c r="F2226" s="28">
        <f>'Lap 1'!B$8*$C2226*$C2226</f>
        <v>0.30905476358222894</v>
      </c>
      <c r="G2226" s="25">
        <f t="shared" si="411"/>
        <v>0.10270000000000001</v>
      </c>
      <c r="H2226" s="25">
        <f t="shared" si="412"/>
        <v>0</v>
      </c>
      <c r="I2226" s="25">
        <f t="shared" si="413"/>
        <v>3.8297116523381809</v>
      </c>
      <c r="J2226" s="25">
        <f t="shared" si="414"/>
        <v>6.7572205419047515E-4</v>
      </c>
      <c r="K2226" s="25">
        <f t="shared" si="417"/>
        <v>8.5534437239300647E-4</v>
      </c>
      <c r="L2226" s="25">
        <f t="shared" si="415"/>
        <v>0.41243048563641943</v>
      </c>
    </row>
    <row r="2227" spans="1:12" x14ac:dyDescent="0.2">
      <c r="A2227" s="27">
        <f t="shared" si="418"/>
        <v>27.650000000000258</v>
      </c>
      <c r="B2227" s="25">
        <f t="shared" si="419"/>
        <v>186.81617063819868</v>
      </c>
      <c r="C2227" s="25">
        <f t="shared" si="416"/>
        <v>7.8619941946331773</v>
      </c>
      <c r="D2227" s="26">
        <f t="shared" si="409"/>
        <v>8085.1441738309095</v>
      </c>
      <c r="E2227" s="25">
        <f t="shared" si="410"/>
        <v>0.41243048563641943</v>
      </c>
      <c r="F2227" s="28">
        <f>'Lap 1'!B$8*$C2227*$C2227</f>
        <v>0.30905476358222894</v>
      </c>
      <c r="G2227" s="25">
        <f t="shared" si="411"/>
        <v>0.10270000000000001</v>
      </c>
      <c r="H2227" s="25">
        <f t="shared" si="412"/>
        <v>0</v>
      </c>
      <c r="I2227" s="25">
        <f t="shared" si="413"/>
        <v>3.8297116523381809</v>
      </c>
      <c r="J2227" s="25">
        <f t="shared" si="414"/>
        <v>6.7572205419047515E-4</v>
      </c>
      <c r="K2227" s="25">
        <f t="shared" si="417"/>
        <v>8.5534437239300647E-4</v>
      </c>
      <c r="L2227" s="25">
        <f t="shared" si="415"/>
        <v>0.41243048563641943</v>
      </c>
    </row>
    <row r="2228" spans="1:12" x14ac:dyDescent="0.2">
      <c r="A2228" s="27">
        <f t="shared" si="418"/>
        <v>27.650000000000258</v>
      </c>
      <c r="B2228" s="25">
        <f t="shared" si="419"/>
        <v>186.81617063819868</v>
      </c>
      <c r="C2228" s="25">
        <f t="shared" si="416"/>
        <v>7.8619941946331773</v>
      </c>
      <c r="D2228" s="26">
        <f t="shared" si="409"/>
        <v>8085.1441738309095</v>
      </c>
      <c r="E2228" s="25">
        <f t="shared" si="410"/>
        <v>0.41243048563641943</v>
      </c>
      <c r="F2228" s="28">
        <f>'Lap 1'!B$8*$C2228*$C2228</f>
        <v>0.30905476358222894</v>
      </c>
      <c r="G2228" s="25">
        <f t="shared" si="411"/>
        <v>0.10270000000000001</v>
      </c>
      <c r="H2228" s="25">
        <f t="shared" si="412"/>
        <v>0</v>
      </c>
      <c r="I2228" s="25">
        <f t="shared" si="413"/>
        <v>3.8297116523381809</v>
      </c>
      <c r="J2228" s="25">
        <f t="shared" si="414"/>
        <v>6.7572205419047515E-4</v>
      </c>
      <c r="K2228" s="25">
        <f t="shared" si="417"/>
        <v>8.5534437239300647E-4</v>
      </c>
      <c r="L2228" s="25">
        <f t="shared" si="415"/>
        <v>0.41243048563641943</v>
      </c>
    </row>
    <row r="2229" spans="1:12" x14ac:dyDescent="0.2">
      <c r="A2229" s="27">
        <f t="shared" si="418"/>
        <v>27.650000000000258</v>
      </c>
      <c r="B2229" s="25">
        <f t="shared" si="419"/>
        <v>186.81617063819868</v>
      </c>
      <c r="C2229" s="25">
        <f t="shared" si="416"/>
        <v>7.8619941946331773</v>
      </c>
      <c r="D2229" s="26">
        <f t="shared" si="409"/>
        <v>8085.1441738309095</v>
      </c>
      <c r="E2229" s="25">
        <f t="shared" si="410"/>
        <v>0.41243048563641943</v>
      </c>
      <c r="F2229" s="28">
        <f>'Lap 1'!B$8*$C2229*$C2229</f>
        <v>0.30905476358222894</v>
      </c>
      <c r="G2229" s="25">
        <f t="shared" si="411"/>
        <v>0.10270000000000001</v>
      </c>
      <c r="H2229" s="25">
        <f t="shared" si="412"/>
        <v>0</v>
      </c>
      <c r="I2229" s="25">
        <f t="shared" si="413"/>
        <v>3.8297116523381809</v>
      </c>
      <c r="J2229" s="25">
        <f t="shared" si="414"/>
        <v>6.7572205419047515E-4</v>
      </c>
      <c r="K2229" s="25">
        <f t="shared" si="417"/>
        <v>8.5534437239300647E-4</v>
      </c>
      <c r="L2229" s="25">
        <f t="shared" si="415"/>
        <v>0.41243048563641943</v>
      </c>
    </row>
    <row r="2230" spans="1:12" x14ac:dyDescent="0.2">
      <c r="A2230" s="27">
        <f t="shared" si="418"/>
        <v>27.650000000000258</v>
      </c>
      <c r="B2230" s="25">
        <f t="shared" si="419"/>
        <v>186.81617063819868</v>
      </c>
      <c r="C2230" s="25">
        <f t="shared" si="416"/>
        <v>7.8619941946331773</v>
      </c>
      <c r="D2230" s="26">
        <f t="shared" si="409"/>
        <v>8085.1441738309095</v>
      </c>
      <c r="E2230" s="25">
        <f t="shared" si="410"/>
        <v>0.41243048563641943</v>
      </c>
      <c r="F2230" s="28">
        <f>'Lap 1'!B$8*$C2230*$C2230</f>
        <v>0.30905476358222894</v>
      </c>
      <c r="G2230" s="25">
        <f t="shared" si="411"/>
        <v>0.10270000000000001</v>
      </c>
      <c r="H2230" s="25">
        <f t="shared" si="412"/>
        <v>0</v>
      </c>
      <c r="I2230" s="25">
        <f t="shared" si="413"/>
        <v>3.8297116523381809</v>
      </c>
      <c r="J2230" s="25">
        <f t="shared" si="414"/>
        <v>6.7572205419047515E-4</v>
      </c>
      <c r="K2230" s="25">
        <f t="shared" si="417"/>
        <v>8.5534437239300647E-4</v>
      </c>
      <c r="L2230" s="25">
        <f t="shared" si="415"/>
        <v>0.41243048563641943</v>
      </c>
    </row>
    <row r="2231" spans="1:12" x14ac:dyDescent="0.2">
      <c r="A2231" s="27">
        <f t="shared" si="418"/>
        <v>27.650000000000258</v>
      </c>
      <c r="B2231" s="25">
        <f t="shared" si="419"/>
        <v>186.81617063819868</v>
      </c>
      <c r="C2231" s="25">
        <f t="shared" si="416"/>
        <v>7.8619941946331773</v>
      </c>
      <c r="D2231" s="26">
        <f t="shared" si="409"/>
        <v>8085.1441738309095</v>
      </c>
      <c r="E2231" s="25">
        <f t="shared" si="410"/>
        <v>0.41243048563641943</v>
      </c>
      <c r="F2231" s="28">
        <f>'Lap 1'!B$8*$C2231*$C2231</f>
        <v>0.30905476358222894</v>
      </c>
      <c r="G2231" s="25">
        <f t="shared" si="411"/>
        <v>0.10270000000000001</v>
      </c>
      <c r="H2231" s="25">
        <f t="shared" si="412"/>
        <v>0</v>
      </c>
      <c r="I2231" s="25">
        <f t="shared" si="413"/>
        <v>3.8297116523381809</v>
      </c>
      <c r="J2231" s="25">
        <f t="shared" si="414"/>
        <v>6.7572205419047515E-4</v>
      </c>
      <c r="K2231" s="25">
        <f t="shared" si="417"/>
        <v>8.5534437239300647E-4</v>
      </c>
      <c r="L2231" s="25">
        <f t="shared" si="415"/>
        <v>0.41243048563641943</v>
      </c>
    </row>
    <row r="2232" spans="1:12" x14ac:dyDescent="0.2">
      <c r="A2232" s="27">
        <f t="shared" si="418"/>
        <v>27.650000000000258</v>
      </c>
      <c r="B2232" s="25">
        <f t="shared" si="419"/>
        <v>186.81617063819868</v>
      </c>
      <c r="C2232" s="25">
        <f t="shared" si="416"/>
        <v>7.8619941946331773</v>
      </c>
      <c r="D2232" s="26">
        <f t="shared" si="409"/>
        <v>8085.1441738309095</v>
      </c>
      <c r="E2232" s="25">
        <f t="shared" si="410"/>
        <v>0.41243048563641943</v>
      </c>
      <c r="F2232" s="28">
        <f>'Lap 1'!B$8*$C2232*$C2232</f>
        <v>0.30905476358222894</v>
      </c>
      <c r="G2232" s="25">
        <f t="shared" si="411"/>
        <v>0.10270000000000001</v>
      </c>
      <c r="H2232" s="25">
        <f t="shared" si="412"/>
        <v>0</v>
      </c>
      <c r="I2232" s="25">
        <f t="shared" si="413"/>
        <v>3.8297116523381809</v>
      </c>
      <c r="J2232" s="25">
        <f t="shared" si="414"/>
        <v>6.7572205419047515E-4</v>
      </c>
      <c r="K2232" s="25">
        <f t="shared" si="417"/>
        <v>8.5534437239300647E-4</v>
      </c>
      <c r="L2232" s="25">
        <f t="shared" si="415"/>
        <v>0.41243048563641943</v>
      </c>
    </row>
    <row r="2233" spans="1:12" x14ac:dyDescent="0.2">
      <c r="A2233" s="27">
        <f t="shared" si="418"/>
        <v>27.650000000000258</v>
      </c>
      <c r="B2233" s="25">
        <f t="shared" si="419"/>
        <v>186.81617063819868</v>
      </c>
      <c r="C2233" s="25">
        <f t="shared" si="416"/>
        <v>7.8619941946331773</v>
      </c>
      <c r="D2233" s="26">
        <f t="shared" si="409"/>
        <v>8085.1441738309095</v>
      </c>
      <c r="E2233" s="25">
        <f t="shared" si="410"/>
        <v>0.41243048563641943</v>
      </c>
      <c r="F2233" s="28">
        <f>'Lap 1'!B$8*$C2233*$C2233</f>
        <v>0.30905476358222894</v>
      </c>
      <c r="G2233" s="25">
        <f t="shared" si="411"/>
        <v>0.10270000000000001</v>
      </c>
      <c r="H2233" s="25">
        <f t="shared" si="412"/>
        <v>0</v>
      </c>
      <c r="I2233" s="25">
        <f t="shared" si="413"/>
        <v>3.8297116523381809</v>
      </c>
      <c r="J2233" s="25">
        <f t="shared" si="414"/>
        <v>6.7572205419047515E-4</v>
      </c>
      <c r="K2233" s="25">
        <f t="shared" si="417"/>
        <v>8.5534437239300647E-4</v>
      </c>
      <c r="L2233" s="25">
        <f t="shared" si="415"/>
        <v>0.41243048563641943</v>
      </c>
    </row>
    <row r="2234" spans="1:12" x14ac:dyDescent="0.2">
      <c r="A2234" s="27">
        <f t="shared" si="418"/>
        <v>27.650000000000258</v>
      </c>
      <c r="B2234" s="25">
        <f t="shared" si="419"/>
        <v>186.81617063819868</v>
      </c>
      <c r="C2234" s="25">
        <f t="shared" si="416"/>
        <v>7.8619941946331773</v>
      </c>
      <c r="D2234" s="26">
        <f t="shared" si="409"/>
        <v>8085.1441738309095</v>
      </c>
      <c r="E2234" s="25">
        <f t="shared" si="410"/>
        <v>0.41243048563641943</v>
      </c>
      <c r="F2234" s="28">
        <f>'Lap 1'!B$8*$C2234*$C2234</f>
        <v>0.30905476358222894</v>
      </c>
      <c r="G2234" s="25">
        <f t="shared" si="411"/>
        <v>0.10270000000000001</v>
      </c>
      <c r="H2234" s="25">
        <f t="shared" si="412"/>
        <v>0</v>
      </c>
      <c r="I2234" s="25">
        <f t="shared" si="413"/>
        <v>3.8297116523381809</v>
      </c>
      <c r="J2234" s="25">
        <f t="shared" si="414"/>
        <v>6.7572205419047515E-4</v>
      </c>
      <c r="K2234" s="25">
        <f t="shared" si="417"/>
        <v>8.5534437239300647E-4</v>
      </c>
      <c r="L2234" s="25">
        <f t="shared" si="415"/>
        <v>0.41243048563641943</v>
      </c>
    </row>
    <row r="2235" spans="1:12" x14ac:dyDescent="0.2">
      <c r="A2235" s="27">
        <f t="shared" si="418"/>
        <v>27.650000000000258</v>
      </c>
      <c r="B2235" s="25">
        <f t="shared" si="419"/>
        <v>186.81617063819868</v>
      </c>
      <c r="C2235" s="25">
        <f t="shared" si="416"/>
        <v>7.8619941946331773</v>
      </c>
      <c r="D2235" s="26">
        <f t="shared" si="409"/>
        <v>8085.1441738309095</v>
      </c>
      <c r="E2235" s="25">
        <f t="shared" si="410"/>
        <v>0.41243048563641943</v>
      </c>
      <c r="F2235" s="28">
        <f>'Lap 1'!B$8*$C2235*$C2235</f>
        <v>0.30905476358222894</v>
      </c>
      <c r="G2235" s="25">
        <f t="shared" si="411"/>
        <v>0.10270000000000001</v>
      </c>
      <c r="H2235" s="25">
        <f t="shared" si="412"/>
        <v>0</v>
      </c>
      <c r="I2235" s="25">
        <f t="shared" si="413"/>
        <v>3.8297116523381809</v>
      </c>
      <c r="J2235" s="25">
        <f t="shared" si="414"/>
        <v>6.7572205419047515E-4</v>
      </c>
      <c r="K2235" s="25">
        <f t="shared" si="417"/>
        <v>8.5534437239300647E-4</v>
      </c>
      <c r="L2235" s="25">
        <f t="shared" si="415"/>
        <v>0.41243048563641943</v>
      </c>
    </row>
    <row r="2236" spans="1:12" x14ac:dyDescent="0.2">
      <c r="A2236" s="27">
        <f t="shared" si="418"/>
        <v>27.650000000000258</v>
      </c>
      <c r="B2236" s="25">
        <f t="shared" si="419"/>
        <v>186.81617063819868</v>
      </c>
      <c r="C2236" s="25">
        <f t="shared" si="416"/>
        <v>7.8619941946331773</v>
      </c>
      <c r="D2236" s="26">
        <f t="shared" si="409"/>
        <v>8085.1441738309095</v>
      </c>
      <c r="E2236" s="25">
        <f t="shared" si="410"/>
        <v>0.41243048563641943</v>
      </c>
      <c r="F2236" s="28">
        <f>'Lap 1'!B$8*$C2236*$C2236</f>
        <v>0.30905476358222894</v>
      </c>
      <c r="G2236" s="25">
        <f t="shared" si="411"/>
        <v>0.10270000000000001</v>
      </c>
      <c r="H2236" s="25">
        <f t="shared" si="412"/>
        <v>0</v>
      </c>
      <c r="I2236" s="25">
        <f t="shared" si="413"/>
        <v>3.8297116523381809</v>
      </c>
      <c r="J2236" s="25">
        <f t="shared" si="414"/>
        <v>6.7572205419047515E-4</v>
      </c>
      <c r="K2236" s="25">
        <f t="shared" si="417"/>
        <v>8.5534437239300647E-4</v>
      </c>
      <c r="L2236" s="25">
        <f t="shared" si="415"/>
        <v>0.41243048563641943</v>
      </c>
    </row>
    <row r="2237" spans="1:12" x14ac:dyDescent="0.2">
      <c r="A2237" s="27">
        <f t="shared" si="418"/>
        <v>27.650000000000258</v>
      </c>
      <c r="B2237" s="25">
        <f t="shared" si="419"/>
        <v>186.81617063819868</v>
      </c>
      <c r="C2237" s="25">
        <f t="shared" si="416"/>
        <v>7.8619941946331773</v>
      </c>
      <c r="D2237" s="26">
        <f t="shared" si="409"/>
        <v>8085.1441738309095</v>
      </c>
      <c r="E2237" s="25">
        <f t="shared" si="410"/>
        <v>0.41243048563641943</v>
      </c>
      <c r="F2237" s="28">
        <f>'Lap 1'!B$8*$C2237*$C2237</f>
        <v>0.30905476358222894</v>
      </c>
      <c r="G2237" s="25">
        <f t="shared" si="411"/>
        <v>0.10270000000000001</v>
      </c>
      <c r="H2237" s="25">
        <f t="shared" si="412"/>
        <v>0</v>
      </c>
      <c r="I2237" s="25">
        <f t="shared" si="413"/>
        <v>3.8297116523381809</v>
      </c>
      <c r="J2237" s="25">
        <f t="shared" si="414"/>
        <v>6.7572205419047515E-4</v>
      </c>
      <c r="K2237" s="25">
        <f t="shared" si="417"/>
        <v>8.5534437239300647E-4</v>
      </c>
      <c r="L2237" s="25">
        <f t="shared" si="415"/>
        <v>0.41243048563641943</v>
      </c>
    </row>
    <row r="2238" spans="1:12" x14ac:dyDescent="0.2">
      <c r="A2238" s="27">
        <f t="shared" si="418"/>
        <v>27.650000000000258</v>
      </c>
      <c r="B2238" s="25">
        <f t="shared" si="419"/>
        <v>186.81617063819868</v>
      </c>
      <c r="C2238" s="25">
        <f t="shared" si="416"/>
        <v>7.8619941946331773</v>
      </c>
      <c r="D2238" s="26">
        <f t="shared" si="409"/>
        <v>8085.1441738309095</v>
      </c>
      <c r="E2238" s="25">
        <f t="shared" si="410"/>
        <v>0.41243048563641943</v>
      </c>
      <c r="F2238" s="28">
        <f>'Lap 1'!B$8*$C2238*$C2238</f>
        <v>0.30905476358222894</v>
      </c>
      <c r="G2238" s="25">
        <f t="shared" si="411"/>
        <v>0.10270000000000001</v>
      </c>
      <c r="H2238" s="25">
        <f t="shared" si="412"/>
        <v>0</v>
      </c>
      <c r="I2238" s="25">
        <f t="shared" si="413"/>
        <v>3.8297116523381809</v>
      </c>
      <c r="J2238" s="25">
        <f t="shared" si="414"/>
        <v>6.7572205419047515E-4</v>
      </c>
      <c r="K2238" s="25">
        <f t="shared" si="417"/>
        <v>8.5534437239300647E-4</v>
      </c>
      <c r="L2238" s="25">
        <f t="shared" si="415"/>
        <v>0.41243048563641943</v>
      </c>
    </row>
    <row r="2239" spans="1:12" x14ac:dyDescent="0.2">
      <c r="A2239" s="27">
        <f t="shared" si="418"/>
        <v>27.650000000000258</v>
      </c>
      <c r="B2239" s="25">
        <f t="shared" si="419"/>
        <v>186.81617063819868</v>
      </c>
      <c r="C2239" s="25">
        <f t="shared" si="416"/>
        <v>7.8619941946331773</v>
      </c>
      <c r="D2239" s="26">
        <f t="shared" si="409"/>
        <v>8085.1441738309095</v>
      </c>
      <c r="E2239" s="25">
        <f t="shared" si="410"/>
        <v>0.41243048563641943</v>
      </c>
      <c r="F2239" s="28">
        <f>'Lap 1'!B$8*$C2239*$C2239</f>
        <v>0.30905476358222894</v>
      </c>
      <c r="G2239" s="25">
        <f t="shared" si="411"/>
        <v>0.10270000000000001</v>
      </c>
      <c r="H2239" s="25">
        <f t="shared" si="412"/>
        <v>0</v>
      </c>
      <c r="I2239" s="25">
        <f t="shared" si="413"/>
        <v>3.8297116523381809</v>
      </c>
      <c r="J2239" s="25">
        <f t="shared" si="414"/>
        <v>6.7572205419047515E-4</v>
      </c>
      <c r="K2239" s="25">
        <f t="shared" si="417"/>
        <v>8.5534437239300647E-4</v>
      </c>
      <c r="L2239" s="25">
        <f t="shared" si="415"/>
        <v>0.41243048563641943</v>
      </c>
    </row>
    <row r="2240" spans="1:12" x14ac:dyDescent="0.2">
      <c r="A2240" s="27">
        <f t="shared" si="418"/>
        <v>27.650000000000258</v>
      </c>
      <c r="B2240" s="25">
        <f t="shared" si="419"/>
        <v>186.81617063819868</v>
      </c>
      <c r="C2240" s="25">
        <f t="shared" si="416"/>
        <v>7.8619941946331773</v>
      </c>
      <c r="D2240" s="26">
        <f t="shared" si="409"/>
        <v>8085.1441738309095</v>
      </c>
      <c r="E2240" s="25">
        <f t="shared" si="410"/>
        <v>0.41243048563641943</v>
      </c>
      <c r="F2240" s="28">
        <f>'Lap 1'!B$8*$C2240*$C2240</f>
        <v>0.30905476358222894</v>
      </c>
      <c r="G2240" s="25">
        <f t="shared" si="411"/>
        <v>0.10270000000000001</v>
      </c>
      <c r="H2240" s="25">
        <f t="shared" si="412"/>
        <v>0</v>
      </c>
      <c r="I2240" s="25">
        <f t="shared" si="413"/>
        <v>3.8297116523381809</v>
      </c>
      <c r="J2240" s="25">
        <f t="shared" si="414"/>
        <v>6.7572205419047515E-4</v>
      </c>
      <c r="K2240" s="25">
        <f t="shared" si="417"/>
        <v>8.5534437239300647E-4</v>
      </c>
      <c r="L2240" s="25">
        <f t="shared" si="415"/>
        <v>0.41243048563641943</v>
      </c>
    </row>
    <row r="2241" spans="1:12" x14ac:dyDescent="0.2">
      <c r="A2241" s="27">
        <f t="shared" si="418"/>
        <v>27.650000000000258</v>
      </c>
      <c r="B2241" s="25">
        <f t="shared" si="419"/>
        <v>186.81617063819868</v>
      </c>
      <c r="C2241" s="25">
        <f t="shared" si="416"/>
        <v>7.8619941946331773</v>
      </c>
      <c r="D2241" s="26">
        <f t="shared" si="409"/>
        <v>8085.1441738309095</v>
      </c>
      <c r="E2241" s="25">
        <f t="shared" si="410"/>
        <v>0.41243048563641943</v>
      </c>
      <c r="F2241" s="28">
        <f>'Lap 1'!B$8*$C2241*$C2241</f>
        <v>0.30905476358222894</v>
      </c>
      <c r="G2241" s="25">
        <f t="shared" si="411"/>
        <v>0.10270000000000001</v>
      </c>
      <c r="H2241" s="25">
        <f t="shared" si="412"/>
        <v>0</v>
      </c>
      <c r="I2241" s="25">
        <f t="shared" si="413"/>
        <v>3.8297116523381809</v>
      </c>
      <c r="J2241" s="25">
        <f t="shared" si="414"/>
        <v>6.7572205419047515E-4</v>
      </c>
      <c r="K2241" s="25">
        <f t="shared" si="417"/>
        <v>8.5534437239300647E-4</v>
      </c>
      <c r="L2241" s="25">
        <f t="shared" si="415"/>
        <v>0.41243048563641943</v>
      </c>
    </row>
    <row r="2242" spans="1:12" x14ac:dyDescent="0.2">
      <c r="A2242" s="27">
        <f t="shared" si="418"/>
        <v>27.650000000000258</v>
      </c>
      <c r="B2242" s="25">
        <f t="shared" si="419"/>
        <v>186.81617063819868</v>
      </c>
      <c r="C2242" s="25">
        <f t="shared" si="416"/>
        <v>7.8619941946331773</v>
      </c>
      <c r="D2242" s="26">
        <f t="shared" si="409"/>
        <v>8085.1441738309095</v>
      </c>
      <c r="E2242" s="25">
        <f t="shared" si="410"/>
        <v>0.41243048563641943</v>
      </c>
      <c r="F2242" s="28">
        <f>'Lap 1'!B$8*$C2242*$C2242</f>
        <v>0.30905476358222894</v>
      </c>
      <c r="G2242" s="25">
        <f t="shared" si="411"/>
        <v>0.10270000000000001</v>
      </c>
      <c r="H2242" s="25">
        <f t="shared" si="412"/>
        <v>0</v>
      </c>
      <c r="I2242" s="25">
        <f t="shared" si="413"/>
        <v>3.8297116523381809</v>
      </c>
      <c r="J2242" s="25">
        <f t="shared" si="414"/>
        <v>6.7572205419047515E-4</v>
      </c>
      <c r="K2242" s="25">
        <f t="shared" si="417"/>
        <v>8.5534437239300647E-4</v>
      </c>
      <c r="L2242" s="25">
        <f t="shared" si="415"/>
        <v>0.41243048563641943</v>
      </c>
    </row>
    <row r="2243" spans="1:12" x14ac:dyDescent="0.2">
      <c r="A2243" s="27">
        <f t="shared" si="418"/>
        <v>27.650000000000258</v>
      </c>
      <c r="B2243" s="25">
        <f t="shared" si="419"/>
        <v>186.81617063819868</v>
      </c>
      <c r="C2243" s="25">
        <f t="shared" si="416"/>
        <v>7.8619941946331773</v>
      </c>
      <c r="D2243" s="26">
        <f t="shared" si="409"/>
        <v>8085.1441738309095</v>
      </c>
      <c r="E2243" s="25">
        <f t="shared" si="410"/>
        <v>0.41243048563641943</v>
      </c>
      <c r="F2243" s="28">
        <f>'Lap 1'!B$8*$C2243*$C2243</f>
        <v>0.30905476358222894</v>
      </c>
      <c r="G2243" s="25">
        <f t="shared" si="411"/>
        <v>0.10270000000000001</v>
      </c>
      <c r="H2243" s="25">
        <f t="shared" si="412"/>
        <v>0</v>
      </c>
      <c r="I2243" s="25">
        <f t="shared" si="413"/>
        <v>3.8297116523381809</v>
      </c>
      <c r="J2243" s="25">
        <f t="shared" si="414"/>
        <v>6.7572205419047515E-4</v>
      </c>
      <c r="K2243" s="25">
        <f t="shared" si="417"/>
        <v>8.5534437239300647E-4</v>
      </c>
      <c r="L2243" s="25">
        <f t="shared" si="415"/>
        <v>0.41243048563641943</v>
      </c>
    </row>
    <row r="2244" spans="1:12" x14ac:dyDescent="0.2">
      <c r="A2244" s="27">
        <f t="shared" si="418"/>
        <v>27.650000000000258</v>
      </c>
      <c r="B2244" s="25">
        <f t="shared" si="419"/>
        <v>186.81617063819868</v>
      </c>
      <c r="C2244" s="25">
        <f t="shared" si="416"/>
        <v>7.8619941946331773</v>
      </c>
      <c r="D2244" s="26">
        <f t="shared" si="409"/>
        <v>8085.1441738309095</v>
      </c>
      <c r="E2244" s="25">
        <f t="shared" si="410"/>
        <v>0.41243048563641943</v>
      </c>
      <c r="F2244" s="28">
        <f>'Lap 1'!B$8*$C2244*$C2244</f>
        <v>0.30905476358222894</v>
      </c>
      <c r="G2244" s="25">
        <f t="shared" si="411"/>
        <v>0.10270000000000001</v>
      </c>
      <c r="H2244" s="25">
        <f t="shared" si="412"/>
        <v>0</v>
      </c>
      <c r="I2244" s="25">
        <f t="shared" si="413"/>
        <v>3.8297116523381809</v>
      </c>
      <c r="J2244" s="25">
        <f t="shared" si="414"/>
        <v>6.7572205419047515E-4</v>
      </c>
      <c r="K2244" s="25">
        <f t="shared" si="417"/>
        <v>8.5534437239300647E-4</v>
      </c>
      <c r="L2244" s="25">
        <f t="shared" si="415"/>
        <v>0.41243048563641943</v>
      </c>
    </row>
    <row r="2245" spans="1:12" x14ac:dyDescent="0.2">
      <c r="A2245" s="27">
        <f t="shared" si="418"/>
        <v>27.650000000000258</v>
      </c>
      <c r="B2245" s="25">
        <f t="shared" si="419"/>
        <v>186.81617063819868</v>
      </c>
      <c r="C2245" s="25">
        <f t="shared" si="416"/>
        <v>7.8619941946331773</v>
      </c>
      <c r="D2245" s="26">
        <f t="shared" si="409"/>
        <v>8085.1441738309095</v>
      </c>
      <c r="E2245" s="25">
        <f t="shared" si="410"/>
        <v>0.41243048563641943</v>
      </c>
      <c r="F2245" s="28">
        <f>'Lap 1'!B$8*$C2245*$C2245</f>
        <v>0.30905476358222894</v>
      </c>
      <c r="G2245" s="25">
        <f t="shared" si="411"/>
        <v>0.10270000000000001</v>
      </c>
      <c r="H2245" s="25">
        <f t="shared" si="412"/>
        <v>0</v>
      </c>
      <c r="I2245" s="25">
        <f t="shared" si="413"/>
        <v>3.8297116523381809</v>
      </c>
      <c r="J2245" s="25">
        <f t="shared" si="414"/>
        <v>6.7572205419047515E-4</v>
      </c>
      <c r="K2245" s="25">
        <f t="shared" si="417"/>
        <v>8.5534437239300647E-4</v>
      </c>
      <c r="L2245" s="25">
        <f t="shared" si="415"/>
        <v>0.41243048563641943</v>
      </c>
    </row>
    <row r="2246" spans="1:12" x14ac:dyDescent="0.2">
      <c r="A2246" s="27">
        <f t="shared" si="418"/>
        <v>27.650000000000258</v>
      </c>
      <c r="B2246" s="25">
        <f t="shared" si="419"/>
        <v>186.81617063819868</v>
      </c>
      <c r="C2246" s="25">
        <f t="shared" si="416"/>
        <v>7.8619941946331773</v>
      </c>
      <c r="D2246" s="26">
        <f t="shared" si="409"/>
        <v>8085.1441738309095</v>
      </c>
      <c r="E2246" s="25">
        <f t="shared" si="410"/>
        <v>0.41243048563641943</v>
      </c>
      <c r="F2246" s="28">
        <f>'Lap 1'!B$8*$C2246*$C2246</f>
        <v>0.30905476358222894</v>
      </c>
      <c r="G2246" s="25">
        <f t="shared" si="411"/>
        <v>0.10270000000000001</v>
      </c>
      <c r="H2246" s="25">
        <f t="shared" si="412"/>
        <v>0</v>
      </c>
      <c r="I2246" s="25">
        <f t="shared" si="413"/>
        <v>3.8297116523381809</v>
      </c>
      <c r="J2246" s="25">
        <f t="shared" si="414"/>
        <v>6.7572205419047515E-4</v>
      </c>
      <c r="K2246" s="25">
        <f t="shared" si="417"/>
        <v>8.5534437239300647E-4</v>
      </c>
      <c r="L2246" s="25">
        <f t="shared" si="415"/>
        <v>0.41243048563641943</v>
      </c>
    </row>
    <row r="2247" spans="1:12" x14ac:dyDescent="0.2">
      <c r="A2247" s="27">
        <f t="shared" si="418"/>
        <v>27.650000000000258</v>
      </c>
      <c r="B2247" s="25">
        <f t="shared" si="419"/>
        <v>186.81617063819868</v>
      </c>
      <c r="C2247" s="25">
        <f t="shared" si="416"/>
        <v>7.8619941946331773</v>
      </c>
      <c r="D2247" s="26">
        <f t="shared" si="409"/>
        <v>8085.1441738309095</v>
      </c>
      <c r="E2247" s="25">
        <f t="shared" si="410"/>
        <v>0.41243048563641943</v>
      </c>
      <c r="F2247" s="28">
        <f>'Lap 1'!B$8*$C2247*$C2247</f>
        <v>0.30905476358222894</v>
      </c>
      <c r="G2247" s="25">
        <f t="shared" si="411"/>
        <v>0.10270000000000001</v>
      </c>
      <c r="H2247" s="25">
        <f t="shared" si="412"/>
        <v>0</v>
      </c>
      <c r="I2247" s="25">
        <f t="shared" si="413"/>
        <v>3.8297116523381809</v>
      </c>
      <c r="J2247" s="25">
        <f t="shared" si="414"/>
        <v>6.7572205419047515E-4</v>
      </c>
      <c r="K2247" s="25">
        <f t="shared" si="417"/>
        <v>8.5534437239300647E-4</v>
      </c>
      <c r="L2247" s="25">
        <f t="shared" si="415"/>
        <v>0.41243048563641943</v>
      </c>
    </row>
    <row r="2248" spans="1:12" x14ac:dyDescent="0.2">
      <c r="A2248" s="27">
        <f t="shared" si="418"/>
        <v>27.650000000000258</v>
      </c>
      <c r="B2248" s="25">
        <f t="shared" si="419"/>
        <v>186.81617063819868</v>
      </c>
      <c r="C2248" s="25">
        <f t="shared" si="416"/>
        <v>7.8619941946331773</v>
      </c>
      <c r="D2248" s="26">
        <f t="shared" si="409"/>
        <v>8085.1441738309095</v>
      </c>
      <c r="E2248" s="25">
        <f t="shared" si="410"/>
        <v>0.41243048563641943</v>
      </c>
      <c r="F2248" s="28">
        <f>'Lap 1'!B$8*$C2248*$C2248</f>
        <v>0.30905476358222894</v>
      </c>
      <c r="G2248" s="25">
        <f t="shared" si="411"/>
        <v>0.10270000000000001</v>
      </c>
      <c r="H2248" s="25">
        <f t="shared" si="412"/>
        <v>0</v>
      </c>
      <c r="I2248" s="25">
        <f t="shared" si="413"/>
        <v>3.8297116523381809</v>
      </c>
      <c r="J2248" s="25">
        <f t="shared" si="414"/>
        <v>6.7572205419047515E-4</v>
      </c>
      <c r="K2248" s="25">
        <f t="shared" si="417"/>
        <v>8.5534437239300647E-4</v>
      </c>
      <c r="L2248" s="25">
        <f t="shared" si="415"/>
        <v>0.41243048563641943</v>
      </c>
    </row>
    <row r="2249" spans="1:12" x14ac:dyDescent="0.2">
      <c r="A2249" s="27">
        <f t="shared" si="418"/>
        <v>27.650000000000258</v>
      </c>
      <c r="B2249" s="25">
        <f t="shared" si="419"/>
        <v>186.81617063819868</v>
      </c>
      <c r="C2249" s="25">
        <f t="shared" si="416"/>
        <v>7.8619941946331773</v>
      </c>
      <c r="D2249" s="26">
        <f t="shared" si="409"/>
        <v>8085.1441738309095</v>
      </c>
      <c r="E2249" s="25">
        <f t="shared" si="410"/>
        <v>0.41243048563641943</v>
      </c>
      <c r="F2249" s="28">
        <f>'Lap 1'!B$8*$C2249*$C2249</f>
        <v>0.30905476358222894</v>
      </c>
      <c r="G2249" s="25">
        <f t="shared" si="411"/>
        <v>0.10270000000000001</v>
      </c>
      <c r="H2249" s="25">
        <f t="shared" si="412"/>
        <v>0</v>
      </c>
      <c r="I2249" s="25">
        <f t="shared" si="413"/>
        <v>3.8297116523381809</v>
      </c>
      <c r="J2249" s="25">
        <f t="shared" si="414"/>
        <v>6.7572205419047515E-4</v>
      </c>
      <c r="K2249" s="25">
        <f t="shared" si="417"/>
        <v>8.5534437239300647E-4</v>
      </c>
      <c r="L2249" s="25">
        <f t="shared" si="415"/>
        <v>0.41243048563641943</v>
      </c>
    </row>
    <row r="2250" spans="1:12" x14ac:dyDescent="0.2">
      <c r="A2250" s="27">
        <f t="shared" si="418"/>
        <v>27.650000000000258</v>
      </c>
      <c r="B2250" s="25">
        <f t="shared" si="419"/>
        <v>186.81617063819868</v>
      </c>
      <c r="C2250" s="25">
        <f t="shared" si="416"/>
        <v>7.8619941946331773</v>
      </c>
      <c r="D2250" s="26">
        <f t="shared" si="409"/>
        <v>8085.1441738309095</v>
      </c>
      <c r="E2250" s="25">
        <f t="shared" si="410"/>
        <v>0.41243048563641943</v>
      </c>
      <c r="F2250" s="28">
        <f>'Lap 1'!B$8*$C2250*$C2250</f>
        <v>0.30905476358222894</v>
      </c>
      <c r="G2250" s="25">
        <f t="shared" si="411"/>
        <v>0.10270000000000001</v>
      </c>
      <c r="H2250" s="25">
        <f t="shared" si="412"/>
        <v>0</v>
      </c>
      <c r="I2250" s="25">
        <f t="shared" si="413"/>
        <v>3.8297116523381809</v>
      </c>
      <c r="J2250" s="25">
        <f t="shared" si="414"/>
        <v>6.7572205419047515E-4</v>
      </c>
      <c r="K2250" s="25">
        <f t="shared" si="417"/>
        <v>8.5534437239300647E-4</v>
      </c>
      <c r="L2250" s="25">
        <f t="shared" si="415"/>
        <v>0.41243048563641943</v>
      </c>
    </row>
    <row r="2251" spans="1:12" x14ac:dyDescent="0.2">
      <c r="A2251" s="27">
        <f t="shared" si="418"/>
        <v>27.650000000000258</v>
      </c>
      <c r="B2251" s="25">
        <f t="shared" si="419"/>
        <v>186.81617063819868</v>
      </c>
      <c r="C2251" s="25">
        <f t="shared" si="416"/>
        <v>7.8619941946331773</v>
      </c>
      <c r="D2251" s="26">
        <f t="shared" si="409"/>
        <v>8085.1441738309095</v>
      </c>
      <c r="E2251" s="25">
        <f t="shared" si="410"/>
        <v>0.41243048563641943</v>
      </c>
      <c r="F2251" s="28">
        <f>'Lap 1'!B$8*$C2251*$C2251</f>
        <v>0.30905476358222894</v>
      </c>
      <c r="G2251" s="25">
        <f t="shared" si="411"/>
        <v>0.10270000000000001</v>
      </c>
      <c r="H2251" s="25">
        <f t="shared" si="412"/>
        <v>0</v>
      </c>
      <c r="I2251" s="25">
        <f t="shared" si="413"/>
        <v>3.8297116523381809</v>
      </c>
      <c r="J2251" s="25">
        <f t="shared" si="414"/>
        <v>6.7572205419047515E-4</v>
      </c>
      <c r="K2251" s="25">
        <f t="shared" si="417"/>
        <v>8.5534437239300647E-4</v>
      </c>
      <c r="L2251" s="25">
        <f t="shared" si="415"/>
        <v>0.41243048563641943</v>
      </c>
    </row>
    <row r="2252" spans="1:12" x14ac:dyDescent="0.2">
      <c r="A2252" s="27">
        <f t="shared" si="418"/>
        <v>27.650000000000258</v>
      </c>
      <c r="B2252" s="25">
        <f t="shared" si="419"/>
        <v>186.81617063819868</v>
      </c>
      <c r="C2252" s="25">
        <f t="shared" si="416"/>
        <v>7.8619941946331773</v>
      </c>
      <c r="D2252" s="26">
        <f t="shared" si="409"/>
        <v>8085.1441738309095</v>
      </c>
      <c r="E2252" s="25">
        <f t="shared" si="410"/>
        <v>0.41243048563641943</v>
      </c>
      <c r="F2252" s="28">
        <f>'Lap 1'!B$8*$C2252*$C2252</f>
        <v>0.30905476358222894</v>
      </c>
      <c r="G2252" s="25">
        <f t="shared" si="411"/>
        <v>0.10270000000000001</v>
      </c>
      <c r="H2252" s="25">
        <f t="shared" si="412"/>
        <v>0</v>
      </c>
      <c r="I2252" s="25">
        <f t="shared" si="413"/>
        <v>3.8297116523381809</v>
      </c>
      <c r="J2252" s="25">
        <f t="shared" si="414"/>
        <v>6.7572205419047515E-4</v>
      </c>
      <c r="K2252" s="25">
        <f t="shared" si="417"/>
        <v>8.5534437239300647E-4</v>
      </c>
      <c r="L2252" s="25">
        <f t="shared" si="415"/>
        <v>0.41243048563641943</v>
      </c>
    </row>
    <row r="2253" spans="1:12" x14ac:dyDescent="0.2">
      <c r="A2253" s="27">
        <f t="shared" si="418"/>
        <v>27.650000000000258</v>
      </c>
      <c r="B2253" s="25">
        <f t="shared" si="419"/>
        <v>186.81617063819868</v>
      </c>
      <c r="C2253" s="25">
        <f t="shared" si="416"/>
        <v>7.8619941946331773</v>
      </c>
      <c r="D2253" s="26">
        <f t="shared" si="409"/>
        <v>8085.1441738309095</v>
      </c>
      <c r="E2253" s="25">
        <f t="shared" si="410"/>
        <v>0.41243048563641943</v>
      </c>
      <c r="F2253" s="28">
        <f>'Lap 1'!B$8*$C2253*$C2253</f>
        <v>0.30905476358222894</v>
      </c>
      <c r="G2253" s="25">
        <f t="shared" si="411"/>
        <v>0.10270000000000001</v>
      </c>
      <c r="H2253" s="25">
        <f t="shared" si="412"/>
        <v>0</v>
      </c>
      <c r="I2253" s="25">
        <f t="shared" si="413"/>
        <v>3.8297116523381809</v>
      </c>
      <c r="J2253" s="25">
        <f t="shared" si="414"/>
        <v>6.7572205419047515E-4</v>
      </c>
      <c r="K2253" s="25">
        <f t="shared" si="417"/>
        <v>8.5534437239300647E-4</v>
      </c>
      <c r="L2253" s="25">
        <f t="shared" si="415"/>
        <v>0.41243048563641943</v>
      </c>
    </row>
    <row r="2254" spans="1:12" x14ac:dyDescent="0.2">
      <c r="A2254" s="27">
        <f t="shared" si="418"/>
        <v>27.650000000000258</v>
      </c>
      <c r="B2254" s="25">
        <f t="shared" si="419"/>
        <v>186.81617063819868</v>
      </c>
      <c r="C2254" s="25">
        <f t="shared" si="416"/>
        <v>7.8619941946331773</v>
      </c>
      <c r="D2254" s="26">
        <f t="shared" si="409"/>
        <v>8085.1441738309095</v>
      </c>
      <c r="E2254" s="25">
        <f t="shared" si="410"/>
        <v>0.41243048563641943</v>
      </c>
      <c r="F2254" s="28">
        <f>'Lap 1'!B$8*$C2254*$C2254</f>
        <v>0.30905476358222894</v>
      </c>
      <c r="G2254" s="25">
        <f t="shared" si="411"/>
        <v>0.10270000000000001</v>
      </c>
      <c r="H2254" s="25">
        <f t="shared" si="412"/>
        <v>0</v>
      </c>
      <c r="I2254" s="25">
        <f t="shared" si="413"/>
        <v>3.8297116523381809</v>
      </c>
      <c r="J2254" s="25">
        <f t="shared" si="414"/>
        <v>6.7572205419047515E-4</v>
      </c>
      <c r="K2254" s="25">
        <f t="shared" si="417"/>
        <v>8.5534437239300647E-4</v>
      </c>
      <c r="L2254" s="25">
        <f t="shared" si="415"/>
        <v>0.41243048563641943</v>
      </c>
    </row>
    <row r="2255" spans="1:12" x14ac:dyDescent="0.2">
      <c r="A2255" s="27">
        <f t="shared" si="418"/>
        <v>27.650000000000258</v>
      </c>
      <c r="B2255" s="25">
        <f t="shared" si="419"/>
        <v>186.81617063819868</v>
      </c>
      <c r="C2255" s="25">
        <f t="shared" si="416"/>
        <v>7.8619941946331773</v>
      </c>
      <c r="D2255" s="26">
        <f t="shared" si="409"/>
        <v>8085.1441738309095</v>
      </c>
      <c r="E2255" s="25">
        <f t="shared" si="410"/>
        <v>0.41243048563641943</v>
      </c>
      <c r="F2255" s="28">
        <f>'Lap 1'!B$8*$C2255*$C2255</f>
        <v>0.30905476358222894</v>
      </c>
      <c r="G2255" s="25">
        <f t="shared" si="411"/>
        <v>0.10270000000000001</v>
      </c>
      <c r="H2255" s="25">
        <f t="shared" si="412"/>
        <v>0</v>
      </c>
      <c r="I2255" s="25">
        <f t="shared" si="413"/>
        <v>3.8297116523381809</v>
      </c>
      <c r="J2255" s="25">
        <f t="shared" si="414"/>
        <v>6.7572205419047515E-4</v>
      </c>
      <c r="K2255" s="25">
        <f t="shared" si="417"/>
        <v>8.5534437239300647E-4</v>
      </c>
      <c r="L2255" s="25">
        <f t="shared" si="415"/>
        <v>0.41243048563641943</v>
      </c>
    </row>
    <row r="2256" spans="1:12" x14ac:dyDescent="0.2">
      <c r="A2256" s="27">
        <f t="shared" si="418"/>
        <v>27.650000000000258</v>
      </c>
      <c r="B2256" s="25">
        <f t="shared" si="419"/>
        <v>186.81617063819868</v>
      </c>
      <c r="C2256" s="25">
        <f t="shared" si="416"/>
        <v>7.8619941946331773</v>
      </c>
      <c r="D2256" s="26">
        <f t="shared" si="409"/>
        <v>8085.1441738309095</v>
      </c>
      <c r="E2256" s="25">
        <f t="shared" si="410"/>
        <v>0.41243048563641943</v>
      </c>
      <c r="F2256" s="28">
        <f>'Lap 1'!B$8*$C2256*$C2256</f>
        <v>0.30905476358222894</v>
      </c>
      <c r="G2256" s="25">
        <f t="shared" si="411"/>
        <v>0.10270000000000001</v>
      </c>
      <c r="H2256" s="25">
        <f t="shared" si="412"/>
        <v>0</v>
      </c>
      <c r="I2256" s="25">
        <f t="shared" si="413"/>
        <v>3.8297116523381809</v>
      </c>
      <c r="J2256" s="25">
        <f t="shared" si="414"/>
        <v>6.7572205419047515E-4</v>
      </c>
      <c r="K2256" s="25">
        <f t="shared" si="417"/>
        <v>8.5534437239300647E-4</v>
      </c>
      <c r="L2256" s="25">
        <f t="shared" si="415"/>
        <v>0.41243048563641943</v>
      </c>
    </row>
    <row r="2257" spans="1:12" x14ac:dyDescent="0.2">
      <c r="A2257" s="27">
        <f t="shared" si="418"/>
        <v>27.650000000000258</v>
      </c>
      <c r="B2257" s="25">
        <f t="shared" si="419"/>
        <v>186.81617063819868</v>
      </c>
      <c r="C2257" s="25">
        <f t="shared" si="416"/>
        <v>7.8619941946331773</v>
      </c>
      <c r="D2257" s="26">
        <f t="shared" si="409"/>
        <v>8085.1441738309095</v>
      </c>
      <c r="E2257" s="25">
        <f t="shared" si="410"/>
        <v>0.41243048563641943</v>
      </c>
      <c r="F2257" s="28">
        <f>'Lap 1'!B$8*$C2257*$C2257</f>
        <v>0.30905476358222894</v>
      </c>
      <c r="G2257" s="25">
        <f t="shared" si="411"/>
        <v>0.10270000000000001</v>
      </c>
      <c r="H2257" s="25">
        <f t="shared" si="412"/>
        <v>0</v>
      </c>
      <c r="I2257" s="25">
        <f t="shared" si="413"/>
        <v>3.8297116523381809</v>
      </c>
      <c r="J2257" s="25">
        <f t="shared" si="414"/>
        <v>6.7572205419047515E-4</v>
      </c>
      <c r="K2257" s="25">
        <f t="shared" si="417"/>
        <v>8.5534437239300647E-4</v>
      </c>
      <c r="L2257" s="25">
        <f t="shared" si="415"/>
        <v>0.41243048563641943</v>
      </c>
    </row>
    <row r="2258" spans="1:12" x14ac:dyDescent="0.2">
      <c r="A2258" s="27">
        <f t="shared" si="418"/>
        <v>27.650000000000258</v>
      </c>
      <c r="B2258" s="25">
        <f t="shared" si="419"/>
        <v>186.81617063819868</v>
      </c>
      <c r="C2258" s="25">
        <f t="shared" si="416"/>
        <v>7.8619941946331773</v>
      </c>
      <c r="D2258" s="26">
        <f t="shared" si="409"/>
        <v>8085.1441738309095</v>
      </c>
      <c r="E2258" s="25">
        <f t="shared" si="410"/>
        <v>0.41243048563641943</v>
      </c>
      <c r="F2258" s="28">
        <f>'Lap 1'!B$8*$C2258*$C2258</f>
        <v>0.30905476358222894</v>
      </c>
      <c r="G2258" s="25">
        <f t="shared" si="411"/>
        <v>0.10270000000000001</v>
      </c>
      <c r="H2258" s="25">
        <f t="shared" si="412"/>
        <v>0</v>
      </c>
      <c r="I2258" s="25">
        <f t="shared" si="413"/>
        <v>3.8297116523381809</v>
      </c>
      <c r="J2258" s="25">
        <f t="shared" si="414"/>
        <v>6.7572205419047515E-4</v>
      </c>
      <c r="K2258" s="25">
        <f t="shared" si="417"/>
        <v>8.5534437239300647E-4</v>
      </c>
      <c r="L2258" s="25">
        <f t="shared" si="415"/>
        <v>0.41243048563641943</v>
      </c>
    </row>
    <row r="2259" spans="1:12" x14ac:dyDescent="0.2">
      <c r="A2259" s="27">
        <f t="shared" si="418"/>
        <v>27.650000000000258</v>
      </c>
      <c r="B2259" s="25">
        <f t="shared" si="419"/>
        <v>186.81617063819868</v>
      </c>
      <c r="C2259" s="25">
        <f t="shared" si="416"/>
        <v>7.8619941946331773</v>
      </c>
      <c r="D2259" s="26">
        <f t="shared" si="409"/>
        <v>8085.1441738309095</v>
      </c>
      <c r="E2259" s="25">
        <f t="shared" si="410"/>
        <v>0.41243048563641943</v>
      </c>
      <c r="F2259" s="28">
        <f>'Lap 1'!B$8*$C2259*$C2259</f>
        <v>0.30905476358222894</v>
      </c>
      <c r="G2259" s="25">
        <f t="shared" si="411"/>
        <v>0.10270000000000001</v>
      </c>
      <c r="H2259" s="25">
        <f t="shared" si="412"/>
        <v>0</v>
      </c>
      <c r="I2259" s="25">
        <f t="shared" si="413"/>
        <v>3.8297116523381809</v>
      </c>
      <c r="J2259" s="25">
        <f t="shared" si="414"/>
        <v>6.7572205419047515E-4</v>
      </c>
      <c r="K2259" s="25">
        <f t="shared" si="417"/>
        <v>8.5534437239300647E-4</v>
      </c>
      <c r="L2259" s="25">
        <f t="shared" si="415"/>
        <v>0.41243048563641943</v>
      </c>
    </row>
    <row r="2260" spans="1:12" x14ac:dyDescent="0.2">
      <c r="A2260" s="27">
        <f t="shared" si="418"/>
        <v>27.650000000000258</v>
      </c>
      <c r="B2260" s="25">
        <f t="shared" si="419"/>
        <v>186.81617063819868</v>
      </c>
      <c r="C2260" s="25">
        <f t="shared" si="416"/>
        <v>7.8619941946331773</v>
      </c>
      <c r="D2260" s="26">
        <f t="shared" si="409"/>
        <v>8085.1441738309095</v>
      </c>
      <c r="E2260" s="25">
        <f t="shared" si="410"/>
        <v>0.41243048563641943</v>
      </c>
      <c r="F2260" s="28">
        <f>'Lap 1'!B$8*$C2260*$C2260</f>
        <v>0.30905476358222894</v>
      </c>
      <c r="G2260" s="25">
        <f t="shared" si="411"/>
        <v>0.10270000000000001</v>
      </c>
      <c r="H2260" s="25">
        <f t="shared" si="412"/>
        <v>0</v>
      </c>
      <c r="I2260" s="25">
        <f t="shared" si="413"/>
        <v>3.8297116523381809</v>
      </c>
      <c r="J2260" s="25">
        <f t="shared" si="414"/>
        <v>6.7572205419047515E-4</v>
      </c>
      <c r="K2260" s="25">
        <f t="shared" si="417"/>
        <v>8.5534437239300647E-4</v>
      </c>
      <c r="L2260" s="25">
        <f t="shared" si="415"/>
        <v>0.41243048563641943</v>
      </c>
    </row>
    <row r="2261" spans="1:12" x14ac:dyDescent="0.2">
      <c r="A2261" s="27">
        <f t="shared" si="418"/>
        <v>27.650000000000258</v>
      </c>
      <c r="B2261" s="25">
        <f t="shared" si="419"/>
        <v>186.81617063819868</v>
      </c>
      <c r="C2261" s="25">
        <f t="shared" si="416"/>
        <v>7.8619941946331773</v>
      </c>
      <c r="D2261" s="26">
        <f t="shared" si="409"/>
        <v>8085.1441738309095</v>
      </c>
      <c r="E2261" s="25">
        <f t="shared" si="410"/>
        <v>0.41243048563641943</v>
      </c>
      <c r="F2261" s="28">
        <f>'Lap 1'!B$8*$C2261*$C2261</f>
        <v>0.30905476358222894</v>
      </c>
      <c r="G2261" s="25">
        <f t="shared" si="411"/>
        <v>0.10270000000000001</v>
      </c>
      <c r="H2261" s="25">
        <f t="shared" si="412"/>
        <v>0</v>
      </c>
      <c r="I2261" s="25">
        <f t="shared" si="413"/>
        <v>3.8297116523381809</v>
      </c>
      <c r="J2261" s="25">
        <f t="shared" si="414"/>
        <v>6.7572205419047515E-4</v>
      </c>
      <c r="K2261" s="25">
        <f t="shared" si="417"/>
        <v>8.5534437239300647E-4</v>
      </c>
      <c r="L2261" s="25">
        <f t="shared" si="415"/>
        <v>0.41243048563641943</v>
      </c>
    </row>
    <row r="2262" spans="1:12" x14ac:dyDescent="0.2">
      <c r="A2262" s="27">
        <f t="shared" si="418"/>
        <v>27.650000000000258</v>
      </c>
      <c r="B2262" s="25">
        <f t="shared" si="419"/>
        <v>186.81617063819868</v>
      </c>
      <c r="C2262" s="25">
        <f t="shared" si="416"/>
        <v>7.8619941946331773</v>
      </c>
      <c r="D2262" s="26">
        <f t="shared" si="409"/>
        <v>8085.1441738309095</v>
      </c>
      <c r="E2262" s="25">
        <f t="shared" si="410"/>
        <v>0.41243048563641943</v>
      </c>
      <c r="F2262" s="28">
        <f>'Lap 1'!B$8*$C2262*$C2262</f>
        <v>0.30905476358222894</v>
      </c>
      <c r="G2262" s="25">
        <f t="shared" si="411"/>
        <v>0.10270000000000001</v>
      </c>
      <c r="H2262" s="25">
        <f t="shared" si="412"/>
        <v>0</v>
      </c>
      <c r="I2262" s="25">
        <f t="shared" si="413"/>
        <v>3.8297116523381809</v>
      </c>
      <c r="J2262" s="25">
        <f t="shared" si="414"/>
        <v>6.7572205419047515E-4</v>
      </c>
      <c r="K2262" s="25">
        <f t="shared" si="417"/>
        <v>8.5534437239300647E-4</v>
      </c>
      <c r="L2262" s="25">
        <f t="shared" si="415"/>
        <v>0.41243048563641943</v>
      </c>
    </row>
    <row r="2263" spans="1:12" x14ac:dyDescent="0.2">
      <c r="A2263" s="27">
        <f t="shared" si="418"/>
        <v>27.650000000000258</v>
      </c>
      <c r="B2263" s="25">
        <f t="shared" si="419"/>
        <v>186.81617063819868</v>
      </c>
      <c r="C2263" s="25">
        <f t="shared" si="416"/>
        <v>7.8619941946331773</v>
      </c>
      <c r="D2263" s="26">
        <f t="shared" si="409"/>
        <v>8085.1441738309095</v>
      </c>
      <c r="E2263" s="25">
        <f t="shared" si="410"/>
        <v>0.41243048563641943</v>
      </c>
      <c r="F2263" s="28">
        <f>'Lap 1'!B$8*$C2263*$C2263</f>
        <v>0.30905476358222894</v>
      </c>
      <c r="G2263" s="25">
        <f t="shared" si="411"/>
        <v>0.10270000000000001</v>
      </c>
      <c r="H2263" s="25">
        <f t="shared" si="412"/>
        <v>0</v>
      </c>
      <c r="I2263" s="25">
        <f t="shared" si="413"/>
        <v>3.8297116523381809</v>
      </c>
      <c r="J2263" s="25">
        <f t="shared" si="414"/>
        <v>6.7572205419047515E-4</v>
      </c>
      <c r="K2263" s="25">
        <f t="shared" si="417"/>
        <v>8.5534437239300647E-4</v>
      </c>
      <c r="L2263" s="25">
        <f t="shared" si="415"/>
        <v>0.41243048563641943</v>
      </c>
    </row>
    <row r="2264" spans="1:12" x14ac:dyDescent="0.2">
      <c r="A2264" s="27">
        <f t="shared" si="418"/>
        <v>27.650000000000258</v>
      </c>
      <c r="B2264" s="25">
        <f t="shared" si="419"/>
        <v>186.81617063819868</v>
      </c>
      <c r="C2264" s="25">
        <f t="shared" si="416"/>
        <v>7.8619941946331773</v>
      </c>
      <c r="D2264" s="26">
        <f t="shared" si="409"/>
        <v>8085.1441738309095</v>
      </c>
      <c r="E2264" s="25">
        <f t="shared" si="410"/>
        <v>0.41243048563641943</v>
      </c>
      <c r="F2264" s="28">
        <f>'Lap 1'!B$8*$C2264*$C2264</f>
        <v>0.30905476358222894</v>
      </c>
      <c r="G2264" s="25">
        <f t="shared" si="411"/>
        <v>0.10270000000000001</v>
      </c>
      <c r="H2264" s="25">
        <f t="shared" si="412"/>
        <v>0</v>
      </c>
      <c r="I2264" s="25">
        <f t="shared" si="413"/>
        <v>3.8297116523381809</v>
      </c>
      <c r="J2264" s="25">
        <f t="shared" si="414"/>
        <v>6.7572205419047515E-4</v>
      </c>
      <c r="K2264" s="25">
        <f t="shared" si="417"/>
        <v>8.5534437239300647E-4</v>
      </c>
      <c r="L2264" s="25">
        <f t="shared" si="415"/>
        <v>0.41243048563641943</v>
      </c>
    </row>
    <row r="2265" spans="1:12" x14ac:dyDescent="0.2">
      <c r="A2265" s="27">
        <f t="shared" si="418"/>
        <v>27.650000000000258</v>
      </c>
      <c r="B2265" s="25">
        <f t="shared" si="419"/>
        <v>186.81617063819868</v>
      </c>
      <c r="C2265" s="25">
        <f t="shared" si="416"/>
        <v>7.8619941946331773</v>
      </c>
      <c r="D2265" s="26">
        <f t="shared" si="409"/>
        <v>8085.1441738309095</v>
      </c>
      <c r="E2265" s="25">
        <f t="shared" si="410"/>
        <v>0.41243048563641943</v>
      </c>
      <c r="F2265" s="28">
        <f>'Lap 1'!B$8*$C2265*$C2265</f>
        <v>0.30905476358222894</v>
      </c>
      <c r="G2265" s="25">
        <f t="shared" si="411"/>
        <v>0.10270000000000001</v>
      </c>
      <c r="H2265" s="25">
        <f t="shared" si="412"/>
        <v>0</v>
      </c>
      <c r="I2265" s="25">
        <f t="shared" si="413"/>
        <v>3.8297116523381809</v>
      </c>
      <c r="J2265" s="25">
        <f t="shared" si="414"/>
        <v>6.7572205419047515E-4</v>
      </c>
      <c r="K2265" s="25">
        <f t="shared" si="417"/>
        <v>8.5534437239300647E-4</v>
      </c>
      <c r="L2265" s="25">
        <f t="shared" si="415"/>
        <v>0.41243048563641943</v>
      </c>
    </row>
    <row r="2266" spans="1:12" x14ac:dyDescent="0.2">
      <c r="A2266" s="27">
        <f t="shared" si="418"/>
        <v>27.650000000000258</v>
      </c>
      <c r="B2266" s="25">
        <f t="shared" si="419"/>
        <v>186.81617063819868</v>
      </c>
      <c r="C2266" s="25">
        <f t="shared" si="416"/>
        <v>7.8619941946331773</v>
      </c>
      <c r="D2266" s="26">
        <f t="shared" si="409"/>
        <v>8085.1441738309095</v>
      </c>
      <c r="E2266" s="25">
        <f t="shared" si="410"/>
        <v>0.41243048563641943</v>
      </c>
      <c r="F2266" s="28">
        <f>'Lap 1'!B$8*$C2266*$C2266</f>
        <v>0.30905476358222894</v>
      </c>
      <c r="G2266" s="25">
        <f t="shared" si="411"/>
        <v>0.10270000000000001</v>
      </c>
      <c r="H2266" s="25">
        <f t="shared" si="412"/>
        <v>0</v>
      </c>
      <c r="I2266" s="25">
        <f t="shared" si="413"/>
        <v>3.8297116523381809</v>
      </c>
      <c r="J2266" s="25">
        <f t="shared" si="414"/>
        <v>6.7572205419047515E-4</v>
      </c>
      <c r="K2266" s="25">
        <f t="shared" si="417"/>
        <v>8.5534437239300647E-4</v>
      </c>
      <c r="L2266" s="25">
        <f t="shared" si="415"/>
        <v>0.41243048563641943</v>
      </c>
    </row>
    <row r="2267" spans="1:12" x14ac:dyDescent="0.2">
      <c r="A2267" s="27">
        <f t="shared" si="418"/>
        <v>27.650000000000258</v>
      </c>
      <c r="B2267" s="25">
        <f t="shared" si="419"/>
        <v>186.81617063819868</v>
      </c>
      <c r="C2267" s="25">
        <f t="shared" si="416"/>
        <v>7.8619941946331773</v>
      </c>
      <c r="D2267" s="26">
        <f t="shared" si="409"/>
        <v>8085.1441738309095</v>
      </c>
      <c r="E2267" s="25">
        <f t="shared" si="410"/>
        <v>0.41243048563641943</v>
      </c>
      <c r="F2267" s="28">
        <f>'Lap 1'!B$8*$C2267*$C2267</f>
        <v>0.30905476358222894</v>
      </c>
      <c r="G2267" s="25">
        <f t="shared" si="411"/>
        <v>0.10270000000000001</v>
      </c>
      <c r="H2267" s="25">
        <f t="shared" si="412"/>
        <v>0</v>
      </c>
      <c r="I2267" s="25">
        <f t="shared" si="413"/>
        <v>3.8297116523381809</v>
      </c>
      <c r="J2267" s="25">
        <f t="shared" si="414"/>
        <v>6.7572205419047515E-4</v>
      </c>
      <c r="K2267" s="25">
        <f t="shared" si="417"/>
        <v>8.5534437239300647E-4</v>
      </c>
      <c r="L2267" s="25">
        <f t="shared" si="415"/>
        <v>0.41243048563641943</v>
      </c>
    </row>
    <row r="2268" spans="1:12" x14ac:dyDescent="0.2">
      <c r="A2268" s="27">
        <f t="shared" si="418"/>
        <v>27.650000000000258</v>
      </c>
      <c r="B2268" s="25">
        <f t="shared" si="419"/>
        <v>186.81617063819868</v>
      </c>
      <c r="C2268" s="25">
        <f t="shared" si="416"/>
        <v>7.8619941946331773</v>
      </c>
      <c r="D2268" s="26">
        <f t="shared" si="409"/>
        <v>8085.1441738309095</v>
      </c>
      <c r="E2268" s="25">
        <f t="shared" si="410"/>
        <v>0.41243048563641943</v>
      </c>
      <c r="F2268" s="28">
        <f>'Lap 1'!B$8*$C2268*$C2268</f>
        <v>0.30905476358222894</v>
      </c>
      <c r="G2268" s="25">
        <f t="shared" si="411"/>
        <v>0.10270000000000001</v>
      </c>
      <c r="H2268" s="25">
        <f t="shared" si="412"/>
        <v>0</v>
      </c>
      <c r="I2268" s="25">
        <f t="shared" si="413"/>
        <v>3.8297116523381809</v>
      </c>
      <c r="J2268" s="25">
        <f t="shared" si="414"/>
        <v>6.7572205419047515E-4</v>
      </c>
      <c r="K2268" s="25">
        <f t="shared" si="417"/>
        <v>8.5534437239300647E-4</v>
      </c>
      <c r="L2268" s="25">
        <f t="shared" si="415"/>
        <v>0.41243048563641943</v>
      </c>
    </row>
    <row r="2269" spans="1:12" x14ac:dyDescent="0.2">
      <c r="A2269" s="27">
        <f t="shared" si="418"/>
        <v>27.650000000000258</v>
      </c>
      <c r="B2269" s="25">
        <f t="shared" si="419"/>
        <v>186.81617063819868</v>
      </c>
      <c r="C2269" s="25">
        <f t="shared" si="416"/>
        <v>7.8619941946331773</v>
      </c>
      <c r="D2269" s="26">
        <f t="shared" si="409"/>
        <v>8085.1441738309095</v>
      </c>
      <c r="E2269" s="25">
        <f t="shared" si="410"/>
        <v>0.41243048563641943</v>
      </c>
      <c r="F2269" s="28">
        <f>'Lap 1'!B$8*$C2269*$C2269</f>
        <v>0.30905476358222894</v>
      </c>
      <c r="G2269" s="25">
        <f t="shared" si="411"/>
        <v>0.10270000000000001</v>
      </c>
      <c r="H2269" s="25">
        <f t="shared" si="412"/>
        <v>0</v>
      </c>
      <c r="I2269" s="25">
        <f t="shared" si="413"/>
        <v>3.8297116523381809</v>
      </c>
      <c r="J2269" s="25">
        <f t="shared" si="414"/>
        <v>6.7572205419047515E-4</v>
      </c>
      <c r="K2269" s="25">
        <f t="shared" si="417"/>
        <v>8.5534437239300647E-4</v>
      </c>
      <c r="L2269" s="25">
        <f t="shared" si="415"/>
        <v>0.41243048563641943</v>
      </c>
    </row>
    <row r="2270" spans="1:12" x14ac:dyDescent="0.2">
      <c r="A2270" s="27">
        <f t="shared" si="418"/>
        <v>27.650000000000258</v>
      </c>
      <c r="B2270" s="25">
        <f t="shared" si="419"/>
        <v>186.81617063819868</v>
      </c>
      <c r="C2270" s="25">
        <f t="shared" si="416"/>
        <v>7.8619941946331773</v>
      </c>
      <c r="D2270" s="26">
        <f t="shared" si="409"/>
        <v>8085.1441738309095</v>
      </c>
      <c r="E2270" s="25">
        <f t="shared" si="410"/>
        <v>0.41243048563641943</v>
      </c>
      <c r="F2270" s="28">
        <f>'Lap 1'!B$8*$C2270*$C2270</f>
        <v>0.30905476358222894</v>
      </c>
      <c r="G2270" s="25">
        <f t="shared" si="411"/>
        <v>0.10270000000000001</v>
      </c>
      <c r="H2270" s="25">
        <f t="shared" si="412"/>
        <v>0</v>
      </c>
      <c r="I2270" s="25">
        <f t="shared" si="413"/>
        <v>3.8297116523381809</v>
      </c>
      <c r="J2270" s="25">
        <f t="shared" si="414"/>
        <v>6.7572205419047515E-4</v>
      </c>
      <c r="K2270" s="25">
        <f t="shared" si="417"/>
        <v>8.5534437239300647E-4</v>
      </c>
      <c r="L2270" s="25">
        <f t="shared" si="415"/>
        <v>0.41243048563641943</v>
      </c>
    </row>
    <row r="2271" spans="1:12" x14ac:dyDescent="0.2">
      <c r="A2271" s="27">
        <f t="shared" si="418"/>
        <v>27.650000000000258</v>
      </c>
      <c r="B2271" s="25">
        <f t="shared" si="419"/>
        <v>186.81617063819868</v>
      </c>
      <c r="C2271" s="25">
        <f t="shared" si="416"/>
        <v>7.8619941946331773</v>
      </c>
      <c r="D2271" s="26">
        <f t="shared" si="409"/>
        <v>8085.1441738309095</v>
      </c>
      <c r="E2271" s="25">
        <f t="shared" si="410"/>
        <v>0.41243048563641943</v>
      </c>
      <c r="F2271" s="28">
        <f>'Lap 1'!B$8*$C2271*$C2271</f>
        <v>0.30905476358222894</v>
      </c>
      <c r="G2271" s="25">
        <f t="shared" si="411"/>
        <v>0.10270000000000001</v>
      </c>
      <c r="H2271" s="25">
        <f t="shared" si="412"/>
        <v>0</v>
      </c>
      <c r="I2271" s="25">
        <f t="shared" si="413"/>
        <v>3.8297116523381809</v>
      </c>
      <c r="J2271" s="25">
        <f t="shared" si="414"/>
        <v>6.7572205419047515E-4</v>
      </c>
      <c r="K2271" s="25">
        <f t="shared" si="417"/>
        <v>8.5534437239300647E-4</v>
      </c>
      <c r="L2271" s="25">
        <f t="shared" si="415"/>
        <v>0.41243048563641943</v>
      </c>
    </row>
    <row r="2272" spans="1:12" x14ac:dyDescent="0.2">
      <c r="A2272" s="27">
        <f t="shared" si="418"/>
        <v>27.650000000000258</v>
      </c>
      <c r="B2272" s="25">
        <f t="shared" si="419"/>
        <v>186.81617063819868</v>
      </c>
      <c r="C2272" s="25">
        <f t="shared" si="416"/>
        <v>7.8619941946331773</v>
      </c>
      <c r="D2272" s="26">
        <f t="shared" si="409"/>
        <v>8085.1441738309095</v>
      </c>
      <c r="E2272" s="25">
        <f t="shared" si="410"/>
        <v>0.41243048563641943</v>
      </c>
      <c r="F2272" s="28">
        <f>'Lap 1'!B$8*$C2272*$C2272</f>
        <v>0.30905476358222894</v>
      </c>
      <c r="G2272" s="25">
        <f t="shared" si="411"/>
        <v>0.10270000000000001</v>
      </c>
      <c r="H2272" s="25">
        <f t="shared" si="412"/>
        <v>0</v>
      </c>
      <c r="I2272" s="25">
        <f t="shared" si="413"/>
        <v>3.8297116523381809</v>
      </c>
      <c r="J2272" s="25">
        <f t="shared" si="414"/>
        <v>6.7572205419047515E-4</v>
      </c>
      <c r="K2272" s="25">
        <f t="shared" si="417"/>
        <v>8.5534437239300647E-4</v>
      </c>
      <c r="L2272" s="25">
        <f t="shared" si="415"/>
        <v>0.41243048563641943</v>
      </c>
    </row>
    <row r="2273" spans="1:12" x14ac:dyDescent="0.2">
      <c r="A2273" s="27">
        <f t="shared" si="418"/>
        <v>27.650000000000258</v>
      </c>
      <c r="B2273" s="25">
        <f t="shared" si="419"/>
        <v>186.81617063819868</v>
      </c>
      <c r="C2273" s="25">
        <f t="shared" si="416"/>
        <v>7.8619941946331773</v>
      </c>
      <c r="D2273" s="26">
        <f t="shared" ref="D2273:D2336" si="420">$C2273/(3.1416*$D$6)*($D$7/$B$11)*60000</f>
        <v>8085.1441738309095</v>
      </c>
      <c r="E2273" s="25">
        <f t="shared" ref="E2273:E2336" si="421">$I2273*2/$D$6*($D$7/$B$11)</f>
        <v>0.41243048563641943</v>
      </c>
      <c r="F2273" s="28">
        <f>'Lap 1'!B$8*$C2273*$C2273</f>
        <v>0.30905476358222894</v>
      </c>
      <c r="G2273" s="25">
        <f t="shared" ref="G2273:G2336" si="422">IF(OR(AND(B2272&gt;14,B2272&lt;37),AND(B2272&gt;49,B2272&lt;72)),$D$8*(($F$4/1000)*C2272*C2272)/5+IF($B$12="Yes",$D$9,$D$10)*($F$4/1000)+IF($B$13="Yes",0,$D$11*($F$4/1000)),IF($B$12="Yes",$D$9,$D$10)*($F$4/1000))</f>
        <v>0.10270000000000001</v>
      </c>
      <c r="H2273" s="25">
        <f t="shared" ref="H2273:H2336" si="423">IF(B2273&lt;6.7,0.445/8.5*($F$4/1000)*9.81,IF(AND(B2273&gt;=6.7,B2273&lt;=76.72),0,IF(AND(B2273&gt;76.2,B2273&lt;84.92),0.445/8.5*($F$4/1000)*-9.81,IF(AND(B2273&gt;=84.92,B2273&lt;=84.92),0,IF(AND(B2273&gt;84.92,B2273&lt;92.12),0.445/8.5*($F$4/1000)*9.81,IF(B2273&gt;=92.12,0))))))</f>
        <v>0</v>
      </c>
      <c r="I2273" s="25">
        <f t="shared" ref="I2273:I2336" si="424">IF($D2273&lt;=$B$17,$C$17-$D$17*$D2273,IF($D2273&lt;=$B$18,$C$18-$D$18*($D2273-$B$17),IF($D2273&lt;=$B$19,$C$19-$D$19*($D2273-$B$18),IF($D2273&gt;=$B$19+1,0))))</f>
        <v>3.8297116523381809</v>
      </c>
      <c r="J2273" s="25">
        <f t="shared" ref="J2273:J2336" si="425">$L2273+$H2273-$F2273-$G2273</f>
        <v>6.7572205419047515E-4</v>
      </c>
      <c r="K2273" s="25">
        <f t="shared" si="417"/>
        <v>8.5534437239300647E-4</v>
      </c>
      <c r="L2273" s="25">
        <f t="shared" ref="L2273:L2336" si="426">IF($B$12="Yes",IF(E2273&gt;=$D$12*($F$4/1000),$D$12*($F$4/1000),E2273),IF(E2273&gt;=$D$13*($F$4/1000),$D$13*($F$4/1000),E2273))</f>
        <v>0.41243048563641943</v>
      </c>
    </row>
    <row r="2274" spans="1:12" x14ac:dyDescent="0.2">
      <c r="A2274" s="27">
        <f t="shared" si="418"/>
        <v>27.650000000000258</v>
      </c>
      <c r="B2274" s="25">
        <f t="shared" si="419"/>
        <v>186.81617063819868</v>
      </c>
      <c r="C2274" s="25">
        <f t="shared" ref="C2274:C2337" si="427">SQRT($C2273*$C2273+2*$K2273*($B2274-$B2273))</f>
        <v>7.8619941946331773</v>
      </c>
      <c r="D2274" s="26">
        <f t="shared" si="420"/>
        <v>8085.1441738309095</v>
      </c>
      <c r="E2274" s="25">
        <f t="shared" si="421"/>
        <v>0.41243048563641943</v>
      </c>
      <c r="F2274" s="28">
        <f>'Lap 1'!B$8*$C2274*$C2274</f>
        <v>0.30905476358222894</v>
      </c>
      <c r="G2274" s="25">
        <f t="shared" si="422"/>
        <v>0.10270000000000001</v>
      </c>
      <c r="H2274" s="25">
        <f t="shared" si="423"/>
        <v>0</v>
      </c>
      <c r="I2274" s="25">
        <f t="shared" si="424"/>
        <v>3.8297116523381809</v>
      </c>
      <c r="J2274" s="25">
        <f t="shared" si="425"/>
        <v>6.7572205419047515E-4</v>
      </c>
      <c r="K2274" s="25">
        <f t="shared" ref="K2274:K2337" si="428">$J2274/($F$4/1000)</f>
        <v>8.5534437239300647E-4</v>
      </c>
      <c r="L2274" s="25">
        <f t="shared" si="426"/>
        <v>0.41243048563641943</v>
      </c>
    </row>
    <row r="2275" spans="1:12" x14ac:dyDescent="0.2">
      <c r="A2275" s="27">
        <f t="shared" si="418"/>
        <v>27.650000000000258</v>
      </c>
      <c r="B2275" s="25">
        <f t="shared" si="419"/>
        <v>186.81617063819868</v>
      </c>
      <c r="C2275" s="25">
        <f t="shared" si="427"/>
        <v>7.8619941946331773</v>
      </c>
      <c r="D2275" s="26">
        <f t="shared" si="420"/>
        <v>8085.1441738309095</v>
      </c>
      <c r="E2275" s="25">
        <f t="shared" si="421"/>
        <v>0.41243048563641943</v>
      </c>
      <c r="F2275" s="28">
        <f>'Lap 1'!B$8*$C2275*$C2275</f>
        <v>0.30905476358222894</v>
      </c>
      <c r="G2275" s="25">
        <f t="shared" si="422"/>
        <v>0.10270000000000001</v>
      </c>
      <c r="H2275" s="25">
        <f t="shared" si="423"/>
        <v>0</v>
      </c>
      <c r="I2275" s="25">
        <f t="shared" si="424"/>
        <v>3.8297116523381809</v>
      </c>
      <c r="J2275" s="25">
        <f t="shared" si="425"/>
        <v>6.7572205419047515E-4</v>
      </c>
      <c r="K2275" s="25">
        <f t="shared" si="428"/>
        <v>8.5534437239300647E-4</v>
      </c>
      <c r="L2275" s="25">
        <f t="shared" si="426"/>
        <v>0.41243048563641943</v>
      </c>
    </row>
    <row r="2276" spans="1:12" x14ac:dyDescent="0.2">
      <c r="A2276" s="27">
        <f t="shared" si="418"/>
        <v>27.650000000000258</v>
      </c>
      <c r="B2276" s="25">
        <f t="shared" si="419"/>
        <v>186.81617063819868</v>
      </c>
      <c r="C2276" s="25">
        <f t="shared" si="427"/>
        <v>7.8619941946331773</v>
      </c>
      <c r="D2276" s="26">
        <f t="shared" si="420"/>
        <v>8085.1441738309095</v>
      </c>
      <c r="E2276" s="25">
        <f t="shared" si="421"/>
        <v>0.41243048563641943</v>
      </c>
      <c r="F2276" s="28">
        <f>'Lap 1'!B$8*$C2276*$C2276</f>
        <v>0.30905476358222894</v>
      </c>
      <c r="G2276" s="25">
        <f t="shared" si="422"/>
        <v>0.10270000000000001</v>
      </c>
      <c r="H2276" s="25">
        <f t="shared" si="423"/>
        <v>0</v>
      </c>
      <c r="I2276" s="25">
        <f t="shared" si="424"/>
        <v>3.8297116523381809</v>
      </c>
      <c r="J2276" s="25">
        <f t="shared" si="425"/>
        <v>6.7572205419047515E-4</v>
      </c>
      <c r="K2276" s="25">
        <f t="shared" si="428"/>
        <v>8.5534437239300647E-4</v>
      </c>
      <c r="L2276" s="25">
        <f t="shared" si="426"/>
        <v>0.41243048563641943</v>
      </c>
    </row>
    <row r="2277" spans="1:12" x14ac:dyDescent="0.2">
      <c r="A2277" s="27">
        <f t="shared" ref="A2277:A2340" si="429">IF($B2276&gt;=186.45,A2276,A2276+0.05)</f>
        <v>27.650000000000258</v>
      </c>
      <c r="B2277" s="25">
        <f t="shared" ref="B2277:B2340" si="430">IF(B2276&gt;186.45,B2276,$B2276+$C2276*0.05+0.5*0.0025*$K2276)</f>
        <v>186.81617063819868</v>
      </c>
      <c r="C2277" s="25">
        <f t="shared" si="427"/>
        <v>7.8619941946331773</v>
      </c>
      <c r="D2277" s="26">
        <f t="shared" si="420"/>
        <v>8085.1441738309095</v>
      </c>
      <c r="E2277" s="25">
        <f t="shared" si="421"/>
        <v>0.41243048563641943</v>
      </c>
      <c r="F2277" s="28">
        <f>'Lap 1'!B$8*$C2277*$C2277</f>
        <v>0.30905476358222894</v>
      </c>
      <c r="G2277" s="25">
        <f t="shared" si="422"/>
        <v>0.10270000000000001</v>
      </c>
      <c r="H2277" s="25">
        <f t="shared" si="423"/>
        <v>0</v>
      </c>
      <c r="I2277" s="25">
        <f t="shared" si="424"/>
        <v>3.8297116523381809</v>
      </c>
      <c r="J2277" s="25">
        <f t="shared" si="425"/>
        <v>6.7572205419047515E-4</v>
      </c>
      <c r="K2277" s="25">
        <f t="shared" si="428"/>
        <v>8.5534437239300647E-4</v>
      </c>
      <c r="L2277" s="25">
        <f t="shared" si="426"/>
        <v>0.41243048563641943</v>
      </c>
    </row>
    <row r="2278" spans="1:12" x14ac:dyDescent="0.2">
      <c r="A2278" s="27">
        <f t="shared" si="429"/>
        <v>27.650000000000258</v>
      </c>
      <c r="B2278" s="25">
        <f t="shared" si="430"/>
        <v>186.81617063819868</v>
      </c>
      <c r="C2278" s="25">
        <f t="shared" si="427"/>
        <v>7.8619941946331773</v>
      </c>
      <c r="D2278" s="26">
        <f t="shared" si="420"/>
        <v>8085.1441738309095</v>
      </c>
      <c r="E2278" s="25">
        <f t="shared" si="421"/>
        <v>0.41243048563641943</v>
      </c>
      <c r="F2278" s="28">
        <f>'Lap 1'!B$8*$C2278*$C2278</f>
        <v>0.30905476358222894</v>
      </c>
      <c r="G2278" s="25">
        <f t="shared" si="422"/>
        <v>0.10270000000000001</v>
      </c>
      <c r="H2278" s="25">
        <f t="shared" si="423"/>
        <v>0</v>
      </c>
      <c r="I2278" s="25">
        <f t="shared" si="424"/>
        <v>3.8297116523381809</v>
      </c>
      <c r="J2278" s="25">
        <f t="shared" si="425"/>
        <v>6.7572205419047515E-4</v>
      </c>
      <c r="K2278" s="25">
        <f t="shared" si="428"/>
        <v>8.5534437239300647E-4</v>
      </c>
      <c r="L2278" s="25">
        <f t="shared" si="426"/>
        <v>0.41243048563641943</v>
      </c>
    </row>
    <row r="2279" spans="1:12" x14ac:dyDescent="0.2">
      <c r="A2279" s="27">
        <f t="shared" si="429"/>
        <v>27.650000000000258</v>
      </c>
      <c r="B2279" s="25">
        <f t="shared" si="430"/>
        <v>186.81617063819868</v>
      </c>
      <c r="C2279" s="25">
        <f t="shared" si="427"/>
        <v>7.8619941946331773</v>
      </c>
      <c r="D2279" s="26">
        <f t="shared" si="420"/>
        <v>8085.1441738309095</v>
      </c>
      <c r="E2279" s="25">
        <f t="shared" si="421"/>
        <v>0.41243048563641943</v>
      </c>
      <c r="F2279" s="28">
        <f>'Lap 1'!B$8*$C2279*$C2279</f>
        <v>0.30905476358222894</v>
      </c>
      <c r="G2279" s="25">
        <f t="shared" si="422"/>
        <v>0.10270000000000001</v>
      </c>
      <c r="H2279" s="25">
        <f t="shared" si="423"/>
        <v>0</v>
      </c>
      <c r="I2279" s="25">
        <f t="shared" si="424"/>
        <v>3.8297116523381809</v>
      </c>
      <c r="J2279" s="25">
        <f t="shared" si="425"/>
        <v>6.7572205419047515E-4</v>
      </c>
      <c r="K2279" s="25">
        <f t="shared" si="428"/>
        <v>8.5534437239300647E-4</v>
      </c>
      <c r="L2279" s="25">
        <f t="shared" si="426"/>
        <v>0.41243048563641943</v>
      </c>
    </row>
    <row r="2280" spans="1:12" x14ac:dyDescent="0.2">
      <c r="A2280" s="27">
        <f t="shared" si="429"/>
        <v>27.650000000000258</v>
      </c>
      <c r="B2280" s="25">
        <f t="shared" si="430"/>
        <v>186.81617063819868</v>
      </c>
      <c r="C2280" s="25">
        <f t="shared" si="427"/>
        <v>7.8619941946331773</v>
      </c>
      <c r="D2280" s="26">
        <f t="shared" si="420"/>
        <v>8085.1441738309095</v>
      </c>
      <c r="E2280" s="25">
        <f t="shared" si="421"/>
        <v>0.41243048563641943</v>
      </c>
      <c r="F2280" s="28">
        <f>'Lap 1'!B$8*$C2280*$C2280</f>
        <v>0.30905476358222894</v>
      </c>
      <c r="G2280" s="25">
        <f t="shared" si="422"/>
        <v>0.10270000000000001</v>
      </c>
      <c r="H2280" s="25">
        <f t="shared" si="423"/>
        <v>0</v>
      </c>
      <c r="I2280" s="25">
        <f t="shared" si="424"/>
        <v>3.8297116523381809</v>
      </c>
      <c r="J2280" s="25">
        <f t="shared" si="425"/>
        <v>6.7572205419047515E-4</v>
      </c>
      <c r="K2280" s="25">
        <f t="shared" si="428"/>
        <v>8.5534437239300647E-4</v>
      </c>
      <c r="L2280" s="25">
        <f t="shared" si="426"/>
        <v>0.41243048563641943</v>
      </c>
    </row>
    <row r="2281" spans="1:12" x14ac:dyDescent="0.2">
      <c r="A2281" s="27">
        <f t="shared" si="429"/>
        <v>27.650000000000258</v>
      </c>
      <c r="B2281" s="25">
        <f t="shared" si="430"/>
        <v>186.81617063819868</v>
      </c>
      <c r="C2281" s="25">
        <f t="shared" si="427"/>
        <v>7.8619941946331773</v>
      </c>
      <c r="D2281" s="26">
        <f t="shared" si="420"/>
        <v>8085.1441738309095</v>
      </c>
      <c r="E2281" s="25">
        <f t="shared" si="421"/>
        <v>0.41243048563641943</v>
      </c>
      <c r="F2281" s="28">
        <f>'Lap 1'!B$8*$C2281*$C2281</f>
        <v>0.30905476358222894</v>
      </c>
      <c r="G2281" s="25">
        <f t="shared" si="422"/>
        <v>0.10270000000000001</v>
      </c>
      <c r="H2281" s="25">
        <f t="shared" si="423"/>
        <v>0</v>
      </c>
      <c r="I2281" s="25">
        <f t="shared" si="424"/>
        <v>3.8297116523381809</v>
      </c>
      <c r="J2281" s="25">
        <f t="shared" si="425"/>
        <v>6.7572205419047515E-4</v>
      </c>
      <c r="K2281" s="25">
        <f t="shared" si="428"/>
        <v>8.5534437239300647E-4</v>
      </c>
      <c r="L2281" s="25">
        <f t="shared" si="426"/>
        <v>0.41243048563641943</v>
      </c>
    </row>
    <row r="2282" spans="1:12" x14ac:dyDescent="0.2">
      <c r="A2282" s="27">
        <f t="shared" si="429"/>
        <v>27.650000000000258</v>
      </c>
      <c r="B2282" s="25">
        <f t="shared" si="430"/>
        <v>186.81617063819868</v>
      </c>
      <c r="C2282" s="25">
        <f t="shared" si="427"/>
        <v>7.8619941946331773</v>
      </c>
      <c r="D2282" s="26">
        <f t="shared" si="420"/>
        <v>8085.1441738309095</v>
      </c>
      <c r="E2282" s="25">
        <f t="shared" si="421"/>
        <v>0.41243048563641943</v>
      </c>
      <c r="F2282" s="28">
        <f>'Lap 1'!B$8*$C2282*$C2282</f>
        <v>0.30905476358222894</v>
      </c>
      <c r="G2282" s="25">
        <f t="shared" si="422"/>
        <v>0.10270000000000001</v>
      </c>
      <c r="H2282" s="25">
        <f t="shared" si="423"/>
        <v>0</v>
      </c>
      <c r="I2282" s="25">
        <f t="shared" si="424"/>
        <v>3.8297116523381809</v>
      </c>
      <c r="J2282" s="25">
        <f t="shared" si="425"/>
        <v>6.7572205419047515E-4</v>
      </c>
      <c r="K2282" s="25">
        <f t="shared" si="428"/>
        <v>8.5534437239300647E-4</v>
      </c>
      <c r="L2282" s="25">
        <f t="shared" si="426"/>
        <v>0.41243048563641943</v>
      </c>
    </row>
    <row r="2283" spans="1:12" x14ac:dyDescent="0.2">
      <c r="A2283" s="27">
        <f t="shared" si="429"/>
        <v>27.650000000000258</v>
      </c>
      <c r="B2283" s="25">
        <f t="shared" si="430"/>
        <v>186.81617063819868</v>
      </c>
      <c r="C2283" s="25">
        <f t="shared" si="427"/>
        <v>7.8619941946331773</v>
      </c>
      <c r="D2283" s="26">
        <f t="shared" si="420"/>
        <v>8085.1441738309095</v>
      </c>
      <c r="E2283" s="25">
        <f t="shared" si="421"/>
        <v>0.41243048563641943</v>
      </c>
      <c r="F2283" s="28">
        <f>'Lap 1'!B$8*$C2283*$C2283</f>
        <v>0.30905476358222894</v>
      </c>
      <c r="G2283" s="25">
        <f t="shared" si="422"/>
        <v>0.10270000000000001</v>
      </c>
      <c r="H2283" s="25">
        <f t="shared" si="423"/>
        <v>0</v>
      </c>
      <c r="I2283" s="25">
        <f t="shared" si="424"/>
        <v>3.8297116523381809</v>
      </c>
      <c r="J2283" s="25">
        <f t="shared" si="425"/>
        <v>6.7572205419047515E-4</v>
      </c>
      <c r="K2283" s="25">
        <f t="shared" si="428"/>
        <v>8.5534437239300647E-4</v>
      </c>
      <c r="L2283" s="25">
        <f t="shared" si="426"/>
        <v>0.41243048563641943</v>
      </c>
    </row>
    <row r="2284" spans="1:12" x14ac:dyDescent="0.2">
      <c r="A2284" s="27">
        <f t="shared" si="429"/>
        <v>27.650000000000258</v>
      </c>
      <c r="B2284" s="25">
        <f t="shared" si="430"/>
        <v>186.81617063819868</v>
      </c>
      <c r="C2284" s="25">
        <f t="shared" si="427"/>
        <v>7.8619941946331773</v>
      </c>
      <c r="D2284" s="26">
        <f t="shared" si="420"/>
        <v>8085.1441738309095</v>
      </c>
      <c r="E2284" s="25">
        <f t="shared" si="421"/>
        <v>0.41243048563641943</v>
      </c>
      <c r="F2284" s="28">
        <f>'Lap 1'!B$8*$C2284*$C2284</f>
        <v>0.30905476358222894</v>
      </c>
      <c r="G2284" s="25">
        <f t="shared" si="422"/>
        <v>0.10270000000000001</v>
      </c>
      <c r="H2284" s="25">
        <f t="shared" si="423"/>
        <v>0</v>
      </c>
      <c r="I2284" s="25">
        <f t="shared" si="424"/>
        <v>3.8297116523381809</v>
      </c>
      <c r="J2284" s="25">
        <f t="shared" si="425"/>
        <v>6.7572205419047515E-4</v>
      </c>
      <c r="K2284" s="25">
        <f t="shared" si="428"/>
        <v>8.5534437239300647E-4</v>
      </c>
      <c r="L2284" s="25">
        <f t="shared" si="426"/>
        <v>0.41243048563641943</v>
      </c>
    </row>
    <row r="2285" spans="1:12" x14ac:dyDescent="0.2">
      <c r="A2285" s="27">
        <f t="shared" si="429"/>
        <v>27.650000000000258</v>
      </c>
      <c r="B2285" s="25">
        <f t="shared" si="430"/>
        <v>186.81617063819868</v>
      </c>
      <c r="C2285" s="25">
        <f t="shared" si="427"/>
        <v>7.8619941946331773</v>
      </c>
      <c r="D2285" s="26">
        <f t="shared" si="420"/>
        <v>8085.1441738309095</v>
      </c>
      <c r="E2285" s="25">
        <f t="shared" si="421"/>
        <v>0.41243048563641943</v>
      </c>
      <c r="F2285" s="28">
        <f>'Lap 1'!B$8*$C2285*$C2285</f>
        <v>0.30905476358222894</v>
      </c>
      <c r="G2285" s="25">
        <f t="shared" si="422"/>
        <v>0.10270000000000001</v>
      </c>
      <c r="H2285" s="25">
        <f t="shared" si="423"/>
        <v>0</v>
      </c>
      <c r="I2285" s="25">
        <f t="shared" si="424"/>
        <v>3.8297116523381809</v>
      </c>
      <c r="J2285" s="25">
        <f t="shared" si="425"/>
        <v>6.7572205419047515E-4</v>
      </c>
      <c r="K2285" s="25">
        <f t="shared" si="428"/>
        <v>8.5534437239300647E-4</v>
      </c>
      <c r="L2285" s="25">
        <f t="shared" si="426"/>
        <v>0.41243048563641943</v>
      </c>
    </row>
    <row r="2286" spans="1:12" x14ac:dyDescent="0.2">
      <c r="A2286" s="27">
        <f t="shared" si="429"/>
        <v>27.650000000000258</v>
      </c>
      <c r="B2286" s="25">
        <f t="shared" si="430"/>
        <v>186.81617063819868</v>
      </c>
      <c r="C2286" s="25">
        <f t="shared" si="427"/>
        <v>7.8619941946331773</v>
      </c>
      <c r="D2286" s="26">
        <f t="shared" si="420"/>
        <v>8085.1441738309095</v>
      </c>
      <c r="E2286" s="25">
        <f t="shared" si="421"/>
        <v>0.41243048563641943</v>
      </c>
      <c r="F2286" s="28">
        <f>'Lap 1'!B$8*$C2286*$C2286</f>
        <v>0.30905476358222894</v>
      </c>
      <c r="G2286" s="25">
        <f t="shared" si="422"/>
        <v>0.10270000000000001</v>
      </c>
      <c r="H2286" s="25">
        <f t="shared" si="423"/>
        <v>0</v>
      </c>
      <c r="I2286" s="25">
        <f t="shared" si="424"/>
        <v>3.8297116523381809</v>
      </c>
      <c r="J2286" s="25">
        <f t="shared" si="425"/>
        <v>6.7572205419047515E-4</v>
      </c>
      <c r="K2286" s="25">
        <f t="shared" si="428"/>
        <v>8.5534437239300647E-4</v>
      </c>
      <c r="L2286" s="25">
        <f t="shared" si="426"/>
        <v>0.41243048563641943</v>
      </c>
    </row>
    <row r="2287" spans="1:12" x14ac:dyDescent="0.2">
      <c r="A2287" s="27">
        <f t="shared" si="429"/>
        <v>27.650000000000258</v>
      </c>
      <c r="B2287" s="25">
        <f t="shared" si="430"/>
        <v>186.81617063819868</v>
      </c>
      <c r="C2287" s="25">
        <f t="shared" si="427"/>
        <v>7.8619941946331773</v>
      </c>
      <c r="D2287" s="26">
        <f t="shared" si="420"/>
        <v>8085.1441738309095</v>
      </c>
      <c r="E2287" s="25">
        <f t="shared" si="421"/>
        <v>0.41243048563641943</v>
      </c>
      <c r="F2287" s="28">
        <f>'Lap 1'!B$8*$C2287*$C2287</f>
        <v>0.30905476358222894</v>
      </c>
      <c r="G2287" s="25">
        <f t="shared" si="422"/>
        <v>0.10270000000000001</v>
      </c>
      <c r="H2287" s="25">
        <f t="shared" si="423"/>
        <v>0</v>
      </c>
      <c r="I2287" s="25">
        <f t="shared" si="424"/>
        <v>3.8297116523381809</v>
      </c>
      <c r="J2287" s="25">
        <f t="shared" si="425"/>
        <v>6.7572205419047515E-4</v>
      </c>
      <c r="K2287" s="25">
        <f t="shared" si="428"/>
        <v>8.5534437239300647E-4</v>
      </c>
      <c r="L2287" s="25">
        <f t="shared" si="426"/>
        <v>0.41243048563641943</v>
      </c>
    </row>
    <row r="2288" spans="1:12" x14ac:dyDescent="0.2">
      <c r="A2288" s="27">
        <f t="shared" si="429"/>
        <v>27.650000000000258</v>
      </c>
      <c r="B2288" s="25">
        <f t="shared" si="430"/>
        <v>186.81617063819868</v>
      </c>
      <c r="C2288" s="25">
        <f t="shared" si="427"/>
        <v>7.8619941946331773</v>
      </c>
      <c r="D2288" s="26">
        <f t="shared" si="420"/>
        <v>8085.1441738309095</v>
      </c>
      <c r="E2288" s="25">
        <f t="shared" si="421"/>
        <v>0.41243048563641943</v>
      </c>
      <c r="F2288" s="28">
        <f>'Lap 1'!B$8*$C2288*$C2288</f>
        <v>0.30905476358222894</v>
      </c>
      <c r="G2288" s="25">
        <f t="shared" si="422"/>
        <v>0.10270000000000001</v>
      </c>
      <c r="H2288" s="25">
        <f t="shared" si="423"/>
        <v>0</v>
      </c>
      <c r="I2288" s="25">
        <f t="shared" si="424"/>
        <v>3.8297116523381809</v>
      </c>
      <c r="J2288" s="25">
        <f t="shared" si="425"/>
        <v>6.7572205419047515E-4</v>
      </c>
      <c r="K2288" s="25">
        <f t="shared" si="428"/>
        <v>8.5534437239300647E-4</v>
      </c>
      <c r="L2288" s="25">
        <f t="shared" si="426"/>
        <v>0.41243048563641943</v>
      </c>
    </row>
    <row r="2289" spans="1:12" x14ac:dyDescent="0.2">
      <c r="A2289" s="27">
        <f t="shared" si="429"/>
        <v>27.650000000000258</v>
      </c>
      <c r="B2289" s="25">
        <f t="shared" si="430"/>
        <v>186.81617063819868</v>
      </c>
      <c r="C2289" s="25">
        <f t="shared" si="427"/>
        <v>7.8619941946331773</v>
      </c>
      <c r="D2289" s="26">
        <f t="shared" si="420"/>
        <v>8085.1441738309095</v>
      </c>
      <c r="E2289" s="25">
        <f t="shared" si="421"/>
        <v>0.41243048563641943</v>
      </c>
      <c r="F2289" s="28">
        <f>'Lap 1'!B$8*$C2289*$C2289</f>
        <v>0.30905476358222894</v>
      </c>
      <c r="G2289" s="25">
        <f t="shared" si="422"/>
        <v>0.10270000000000001</v>
      </c>
      <c r="H2289" s="25">
        <f t="shared" si="423"/>
        <v>0</v>
      </c>
      <c r="I2289" s="25">
        <f t="shared" si="424"/>
        <v>3.8297116523381809</v>
      </c>
      <c r="J2289" s="25">
        <f t="shared" si="425"/>
        <v>6.7572205419047515E-4</v>
      </c>
      <c r="K2289" s="25">
        <f t="shared" si="428"/>
        <v>8.5534437239300647E-4</v>
      </c>
      <c r="L2289" s="25">
        <f t="shared" si="426"/>
        <v>0.41243048563641943</v>
      </c>
    </row>
    <row r="2290" spans="1:12" x14ac:dyDescent="0.2">
      <c r="A2290" s="27">
        <f t="shared" si="429"/>
        <v>27.650000000000258</v>
      </c>
      <c r="B2290" s="25">
        <f t="shared" si="430"/>
        <v>186.81617063819868</v>
      </c>
      <c r="C2290" s="25">
        <f t="shared" si="427"/>
        <v>7.8619941946331773</v>
      </c>
      <c r="D2290" s="26">
        <f t="shared" si="420"/>
        <v>8085.1441738309095</v>
      </c>
      <c r="E2290" s="25">
        <f t="shared" si="421"/>
        <v>0.41243048563641943</v>
      </c>
      <c r="F2290" s="28">
        <f>'Lap 1'!B$8*$C2290*$C2290</f>
        <v>0.30905476358222894</v>
      </c>
      <c r="G2290" s="25">
        <f t="shared" si="422"/>
        <v>0.10270000000000001</v>
      </c>
      <c r="H2290" s="25">
        <f t="shared" si="423"/>
        <v>0</v>
      </c>
      <c r="I2290" s="25">
        <f t="shared" si="424"/>
        <v>3.8297116523381809</v>
      </c>
      <c r="J2290" s="25">
        <f t="shared" si="425"/>
        <v>6.7572205419047515E-4</v>
      </c>
      <c r="K2290" s="25">
        <f t="shared" si="428"/>
        <v>8.5534437239300647E-4</v>
      </c>
      <c r="L2290" s="25">
        <f t="shared" si="426"/>
        <v>0.41243048563641943</v>
      </c>
    </row>
    <row r="2291" spans="1:12" x14ac:dyDescent="0.2">
      <c r="A2291" s="27">
        <f t="shared" si="429"/>
        <v>27.650000000000258</v>
      </c>
      <c r="B2291" s="25">
        <f t="shared" si="430"/>
        <v>186.81617063819868</v>
      </c>
      <c r="C2291" s="25">
        <f t="shared" si="427"/>
        <v>7.8619941946331773</v>
      </c>
      <c r="D2291" s="26">
        <f t="shared" si="420"/>
        <v>8085.1441738309095</v>
      </c>
      <c r="E2291" s="25">
        <f t="shared" si="421"/>
        <v>0.41243048563641943</v>
      </c>
      <c r="F2291" s="28">
        <f>'Lap 1'!B$8*$C2291*$C2291</f>
        <v>0.30905476358222894</v>
      </c>
      <c r="G2291" s="25">
        <f t="shared" si="422"/>
        <v>0.10270000000000001</v>
      </c>
      <c r="H2291" s="25">
        <f t="shared" si="423"/>
        <v>0</v>
      </c>
      <c r="I2291" s="25">
        <f t="shared" si="424"/>
        <v>3.8297116523381809</v>
      </c>
      <c r="J2291" s="25">
        <f t="shared" si="425"/>
        <v>6.7572205419047515E-4</v>
      </c>
      <c r="K2291" s="25">
        <f t="shared" si="428"/>
        <v>8.5534437239300647E-4</v>
      </c>
      <c r="L2291" s="25">
        <f t="shared" si="426"/>
        <v>0.41243048563641943</v>
      </c>
    </row>
    <row r="2292" spans="1:12" x14ac:dyDescent="0.2">
      <c r="A2292" s="27">
        <f t="shared" si="429"/>
        <v>27.650000000000258</v>
      </c>
      <c r="B2292" s="25">
        <f t="shared" si="430"/>
        <v>186.81617063819868</v>
      </c>
      <c r="C2292" s="25">
        <f t="shared" si="427"/>
        <v>7.8619941946331773</v>
      </c>
      <c r="D2292" s="26">
        <f t="shared" si="420"/>
        <v>8085.1441738309095</v>
      </c>
      <c r="E2292" s="25">
        <f t="shared" si="421"/>
        <v>0.41243048563641943</v>
      </c>
      <c r="F2292" s="28">
        <f>'Lap 1'!B$8*$C2292*$C2292</f>
        <v>0.30905476358222894</v>
      </c>
      <c r="G2292" s="25">
        <f t="shared" si="422"/>
        <v>0.10270000000000001</v>
      </c>
      <c r="H2292" s="25">
        <f t="shared" si="423"/>
        <v>0</v>
      </c>
      <c r="I2292" s="25">
        <f t="shared" si="424"/>
        <v>3.8297116523381809</v>
      </c>
      <c r="J2292" s="25">
        <f t="shared" si="425"/>
        <v>6.7572205419047515E-4</v>
      </c>
      <c r="K2292" s="25">
        <f t="shared" si="428"/>
        <v>8.5534437239300647E-4</v>
      </c>
      <c r="L2292" s="25">
        <f t="shared" si="426"/>
        <v>0.41243048563641943</v>
      </c>
    </row>
    <row r="2293" spans="1:12" x14ac:dyDescent="0.2">
      <c r="A2293" s="27">
        <f t="shared" si="429"/>
        <v>27.650000000000258</v>
      </c>
      <c r="B2293" s="25">
        <f t="shared" si="430"/>
        <v>186.81617063819868</v>
      </c>
      <c r="C2293" s="25">
        <f t="shared" si="427"/>
        <v>7.8619941946331773</v>
      </c>
      <c r="D2293" s="26">
        <f t="shared" si="420"/>
        <v>8085.1441738309095</v>
      </c>
      <c r="E2293" s="25">
        <f t="shared" si="421"/>
        <v>0.41243048563641943</v>
      </c>
      <c r="F2293" s="28">
        <f>'Lap 1'!B$8*$C2293*$C2293</f>
        <v>0.30905476358222894</v>
      </c>
      <c r="G2293" s="25">
        <f t="shared" si="422"/>
        <v>0.10270000000000001</v>
      </c>
      <c r="H2293" s="25">
        <f t="shared" si="423"/>
        <v>0</v>
      </c>
      <c r="I2293" s="25">
        <f t="shared" si="424"/>
        <v>3.8297116523381809</v>
      </c>
      <c r="J2293" s="25">
        <f t="shared" si="425"/>
        <v>6.7572205419047515E-4</v>
      </c>
      <c r="K2293" s="25">
        <f t="shared" si="428"/>
        <v>8.5534437239300647E-4</v>
      </c>
      <c r="L2293" s="25">
        <f t="shared" si="426"/>
        <v>0.41243048563641943</v>
      </c>
    </row>
    <row r="2294" spans="1:12" x14ac:dyDescent="0.2">
      <c r="A2294" s="27">
        <f t="shared" si="429"/>
        <v>27.650000000000258</v>
      </c>
      <c r="B2294" s="25">
        <f t="shared" si="430"/>
        <v>186.81617063819868</v>
      </c>
      <c r="C2294" s="25">
        <f t="shared" si="427"/>
        <v>7.8619941946331773</v>
      </c>
      <c r="D2294" s="26">
        <f t="shared" si="420"/>
        <v>8085.1441738309095</v>
      </c>
      <c r="E2294" s="25">
        <f t="shared" si="421"/>
        <v>0.41243048563641943</v>
      </c>
      <c r="F2294" s="28">
        <f>'Lap 1'!B$8*$C2294*$C2294</f>
        <v>0.30905476358222894</v>
      </c>
      <c r="G2294" s="25">
        <f t="shared" si="422"/>
        <v>0.10270000000000001</v>
      </c>
      <c r="H2294" s="25">
        <f t="shared" si="423"/>
        <v>0</v>
      </c>
      <c r="I2294" s="25">
        <f t="shared" si="424"/>
        <v>3.8297116523381809</v>
      </c>
      <c r="J2294" s="25">
        <f t="shared" si="425"/>
        <v>6.7572205419047515E-4</v>
      </c>
      <c r="K2294" s="25">
        <f t="shared" si="428"/>
        <v>8.5534437239300647E-4</v>
      </c>
      <c r="L2294" s="25">
        <f t="shared" si="426"/>
        <v>0.41243048563641943</v>
      </c>
    </row>
    <row r="2295" spans="1:12" x14ac:dyDescent="0.2">
      <c r="A2295" s="27">
        <f t="shared" si="429"/>
        <v>27.650000000000258</v>
      </c>
      <c r="B2295" s="25">
        <f t="shared" si="430"/>
        <v>186.81617063819868</v>
      </c>
      <c r="C2295" s="25">
        <f t="shared" si="427"/>
        <v>7.8619941946331773</v>
      </c>
      <c r="D2295" s="26">
        <f t="shared" si="420"/>
        <v>8085.1441738309095</v>
      </c>
      <c r="E2295" s="25">
        <f t="shared" si="421"/>
        <v>0.41243048563641943</v>
      </c>
      <c r="F2295" s="28">
        <f>'Lap 1'!B$8*$C2295*$C2295</f>
        <v>0.30905476358222894</v>
      </c>
      <c r="G2295" s="25">
        <f t="shared" si="422"/>
        <v>0.10270000000000001</v>
      </c>
      <c r="H2295" s="25">
        <f t="shared" si="423"/>
        <v>0</v>
      </c>
      <c r="I2295" s="25">
        <f t="shared" si="424"/>
        <v>3.8297116523381809</v>
      </c>
      <c r="J2295" s="25">
        <f t="shared" si="425"/>
        <v>6.7572205419047515E-4</v>
      </c>
      <c r="K2295" s="25">
        <f t="shared" si="428"/>
        <v>8.5534437239300647E-4</v>
      </c>
      <c r="L2295" s="25">
        <f t="shared" si="426"/>
        <v>0.41243048563641943</v>
      </c>
    </row>
    <row r="2296" spans="1:12" x14ac:dyDescent="0.2">
      <c r="A2296" s="27">
        <f t="shared" si="429"/>
        <v>27.650000000000258</v>
      </c>
      <c r="B2296" s="25">
        <f t="shared" si="430"/>
        <v>186.81617063819868</v>
      </c>
      <c r="C2296" s="25">
        <f t="shared" si="427"/>
        <v>7.8619941946331773</v>
      </c>
      <c r="D2296" s="26">
        <f t="shared" si="420"/>
        <v>8085.1441738309095</v>
      </c>
      <c r="E2296" s="25">
        <f t="shared" si="421"/>
        <v>0.41243048563641943</v>
      </c>
      <c r="F2296" s="28">
        <f>'Lap 1'!B$8*$C2296*$C2296</f>
        <v>0.30905476358222894</v>
      </c>
      <c r="G2296" s="25">
        <f t="shared" si="422"/>
        <v>0.10270000000000001</v>
      </c>
      <c r="H2296" s="25">
        <f t="shared" si="423"/>
        <v>0</v>
      </c>
      <c r="I2296" s="25">
        <f t="shared" si="424"/>
        <v>3.8297116523381809</v>
      </c>
      <c r="J2296" s="25">
        <f t="shared" si="425"/>
        <v>6.7572205419047515E-4</v>
      </c>
      <c r="K2296" s="25">
        <f t="shared" si="428"/>
        <v>8.5534437239300647E-4</v>
      </c>
      <c r="L2296" s="25">
        <f t="shared" si="426"/>
        <v>0.41243048563641943</v>
      </c>
    </row>
    <row r="2297" spans="1:12" x14ac:dyDescent="0.2">
      <c r="A2297" s="27">
        <f t="shared" si="429"/>
        <v>27.650000000000258</v>
      </c>
      <c r="B2297" s="25">
        <f t="shared" si="430"/>
        <v>186.81617063819868</v>
      </c>
      <c r="C2297" s="25">
        <f t="shared" si="427"/>
        <v>7.8619941946331773</v>
      </c>
      <c r="D2297" s="26">
        <f t="shared" si="420"/>
        <v>8085.1441738309095</v>
      </c>
      <c r="E2297" s="25">
        <f t="shared" si="421"/>
        <v>0.41243048563641943</v>
      </c>
      <c r="F2297" s="28">
        <f>'Lap 1'!B$8*$C2297*$C2297</f>
        <v>0.30905476358222894</v>
      </c>
      <c r="G2297" s="25">
        <f t="shared" si="422"/>
        <v>0.10270000000000001</v>
      </c>
      <c r="H2297" s="25">
        <f t="shared" si="423"/>
        <v>0</v>
      </c>
      <c r="I2297" s="25">
        <f t="shared" si="424"/>
        <v>3.8297116523381809</v>
      </c>
      <c r="J2297" s="25">
        <f t="shared" si="425"/>
        <v>6.7572205419047515E-4</v>
      </c>
      <c r="K2297" s="25">
        <f t="shared" si="428"/>
        <v>8.5534437239300647E-4</v>
      </c>
      <c r="L2297" s="25">
        <f t="shared" si="426"/>
        <v>0.41243048563641943</v>
      </c>
    </row>
    <row r="2298" spans="1:12" x14ac:dyDescent="0.2">
      <c r="A2298" s="27">
        <f t="shared" si="429"/>
        <v>27.650000000000258</v>
      </c>
      <c r="B2298" s="25">
        <f t="shared" si="430"/>
        <v>186.81617063819868</v>
      </c>
      <c r="C2298" s="25">
        <f t="shared" si="427"/>
        <v>7.8619941946331773</v>
      </c>
      <c r="D2298" s="26">
        <f t="shared" si="420"/>
        <v>8085.1441738309095</v>
      </c>
      <c r="E2298" s="25">
        <f t="shared" si="421"/>
        <v>0.41243048563641943</v>
      </c>
      <c r="F2298" s="28">
        <f>'Lap 1'!B$8*$C2298*$C2298</f>
        <v>0.30905476358222894</v>
      </c>
      <c r="G2298" s="25">
        <f t="shared" si="422"/>
        <v>0.10270000000000001</v>
      </c>
      <c r="H2298" s="25">
        <f t="shared" si="423"/>
        <v>0</v>
      </c>
      <c r="I2298" s="25">
        <f t="shared" si="424"/>
        <v>3.8297116523381809</v>
      </c>
      <c r="J2298" s="25">
        <f t="shared" si="425"/>
        <v>6.7572205419047515E-4</v>
      </c>
      <c r="K2298" s="25">
        <f t="shared" si="428"/>
        <v>8.5534437239300647E-4</v>
      </c>
      <c r="L2298" s="25">
        <f t="shared" si="426"/>
        <v>0.41243048563641943</v>
      </c>
    </row>
    <row r="2299" spans="1:12" x14ac:dyDescent="0.2">
      <c r="A2299" s="27">
        <f t="shared" si="429"/>
        <v>27.650000000000258</v>
      </c>
      <c r="B2299" s="25">
        <f t="shared" si="430"/>
        <v>186.81617063819868</v>
      </c>
      <c r="C2299" s="25">
        <f t="shared" si="427"/>
        <v>7.8619941946331773</v>
      </c>
      <c r="D2299" s="26">
        <f t="shared" si="420"/>
        <v>8085.1441738309095</v>
      </c>
      <c r="E2299" s="25">
        <f t="shared" si="421"/>
        <v>0.41243048563641943</v>
      </c>
      <c r="F2299" s="28">
        <f>'Lap 1'!B$8*$C2299*$C2299</f>
        <v>0.30905476358222894</v>
      </c>
      <c r="G2299" s="25">
        <f t="shared" si="422"/>
        <v>0.10270000000000001</v>
      </c>
      <c r="H2299" s="25">
        <f t="shared" si="423"/>
        <v>0</v>
      </c>
      <c r="I2299" s="25">
        <f t="shared" si="424"/>
        <v>3.8297116523381809</v>
      </c>
      <c r="J2299" s="25">
        <f t="shared" si="425"/>
        <v>6.7572205419047515E-4</v>
      </c>
      <c r="K2299" s="25">
        <f t="shared" si="428"/>
        <v>8.5534437239300647E-4</v>
      </c>
      <c r="L2299" s="25">
        <f t="shared" si="426"/>
        <v>0.41243048563641943</v>
      </c>
    </row>
    <row r="2300" spans="1:12" x14ac:dyDescent="0.2">
      <c r="A2300" s="27">
        <f t="shared" si="429"/>
        <v>27.650000000000258</v>
      </c>
      <c r="B2300" s="25">
        <f t="shared" si="430"/>
        <v>186.81617063819868</v>
      </c>
      <c r="C2300" s="25">
        <f t="shared" si="427"/>
        <v>7.8619941946331773</v>
      </c>
      <c r="D2300" s="26">
        <f t="shared" si="420"/>
        <v>8085.1441738309095</v>
      </c>
      <c r="E2300" s="25">
        <f t="shared" si="421"/>
        <v>0.41243048563641943</v>
      </c>
      <c r="F2300" s="28">
        <f>'Lap 1'!B$8*$C2300*$C2300</f>
        <v>0.30905476358222894</v>
      </c>
      <c r="G2300" s="25">
        <f t="shared" si="422"/>
        <v>0.10270000000000001</v>
      </c>
      <c r="H2300" s="25">
        <f t="shared" si="423"/>
        <v>0</v>
      </c>
      <c r="I2300" s="25">
        <f t="shared" si="424"/>
        <v>3.8297116523381809</v>
      </c>
      <c r="J2300" s="25">
        <f t="shared" si="425"/>
        <v>6.7572205419047515E-4</v>
      </c>
      <c r="K2300" s="25">
        <f t="shared" si="428"/>
        <v>8.5534437239300647E-4</v>
      </c>
      <c r="L2300" s="25">
        <f t="shared" si="426"/>
        <v>0.41243048563641943</v>
      </c>
    </row>
    <row r="2301" spans="1:12" x14ac:dyDescent="0.2">
      <c r="A2301" s="27">
        <f t="shared" si="429"/>
        <v>27.650000000000258</v>
      </c>
      <c r="B2301" s="25">
        <f t="shared" si="430"/>
        <v>186.81617063819868</v>
      </c>
      <c r="C2301" s="25">
        <f t="shared" si="427"/>
        <v>7.8619941946331773</v>
      </c>
      <c r="D2301" s="26">
        <f t="shared" si="420"/>
        <v>8085.1441738309095</v>
      </c>
      <c r="E2301" s="25">
        <f t="shared" si="421"/>
        <v>0.41243048563641943</v>
      </c>
      <c r="F2301" s="28">
        <f>'Lap 1'!B$8*$C2301*$C2301</f>
        <v>0.30905476358222894</v>
      </c>
      <c r="G2301" s="25">
        <f t="shared" si="422"/>
        <v>0.10270000000000001</v>
      </c>
      <c r="H2301" s="25">
        <f t="shared" si="423"/>
        <v>0</v>
      </c>
      <c r="I2301" s="25">
        <f t="shared" si="424"/>
        <v>3.8297116523381809</v>
      </c>
      <c r="J2301" s="25">
        <f t="shared" si="425"/>
        <v>6.7572205419047515E-4</v>
      </c>
      <c r="K2301" s="25">
        <f t="shared" si="428"/>
        <v>8.5534437239300647E-4</v>
      </c>
      <c r="L2301" s="25">
        <f t="shared" si="426"/>
        <v>0.41243048563641943</v>
      </c>
    </row>
    <row r="2302" spans="1:12" x14ac:dyDescent="0.2">
      <c r="A2302" s="27">
        <f t="shared" si="429"/>
        <v>27.650000000000258</v>
      </c>
      <c r="B2302" s="25">
        <f t="shared" si="430"/>
        <v>186.81617063819868</v>
      </c>
      <c r="C2302" s="25">
        <f t="shared" si="427"/>
        <v>7.8619941946331773</v>
      </c>
      <c r="D2302" s="26">
        <f t="shared" si="420"/>
        <v>8085.1441738309095</v>
      </c>
      <c r="E2302" s="25">
        <f t="shared" si="421"/>
        <v>0.41243048563641943</v>
      </c>
      <c r="F2302" s="28">
        <f>'Lap 1'!B$8*$C2302*$C2302</f>
        <v>0.30905476358222894</v>
      </c>
      <c r="G2302" s="25">
        <f t="shared" si="422"/>
        <v>0.10270000000000001</v>
      </c>
      <c r="H2302" s="25">
        <f t="shared" si="423"/>
        <v>0</v>
      </c>
      <c r="I2302" s="25">
        <f t="shared" si="424"/>
        <v>3.8297116523381809</v>
      </c>
      <c r="J2302" s="25">
        <f t="shared" si="425"/>
        <v>6.7572205419047515E-4</v>
      </c>
      <c r="K2302" s="25">
        <f t="shared" si="428"/>
        <v>8.5534437239300647E-4</v>
      </c>
      <c r="L2302" s="25">
        <f t="shared" si="426"/>
        <v>0.41243048563641943</v>
      </c>
    </row>
    <row r="2303" spans="1:12" x14ac:dyDescent="0.2">
      <c r="A2303" s="27">
        <f t="shared" si="429"/>
        <v>27.650000000000258</v>
      </c>
      <c r="B2303" s="25">
        <f t="shared" si="430"/>
        <v>186.81617063819868</v>
      </c>
      <c r="C2303" s="25">
        <f t="shared" si="427"/>
        <v>7.8619941946331773</v>
      </c>
      <c r="D2303" s="26">
        <f t="shared" si="420"/>
        <v>8085.1441738309095</v>
      </c>
      <c r="E2303" s="25">
        <f t="shared" si="421"/>
        <v>0.41243048563641943</v>
      </c>
      <c r="F2303" s="28">
        <f>'Lap 1'!B$8*$C2303*$C2303</f>
        <v>0.30905476358222894</v>
      </c>
      <c r="G2303" s="25">
        <f t="shared" si="422"/>
        <v>0.10270000000000001</v>
      </c>
      <c r="H2303" s="25">
        <f t="shared" si="423"/>
        <v>0</v>
      </c>
      <c r="I2303" s="25">
        <f t="shared" si="424"/>
        <v>3.8297116523381809</v>
      </c>
      <c r="J2303" s="25">
        <f t="shared" si="425"/>
        <v>6.7572205419047515E-4</v>
      </c>
      <c r="K2303" s="25">
        <f t="shared" si="428"/>
        <v>8.5534437239300647E-4</v>
      </c>
      <c r="L2303" s="25">
        <f t="shared" si="426"/>
        <v>0.41243048563641943</v>
      </c>
    </row>
    <row r="2304" spans="1:12" x14ac:dyDescent="0.2">
      <c r="A2304" s="27">
        <f t="shared" si="429"/>
        <v>27.650000000000258</v>
      </c>
      <c r="B2304" s="25">
        <f t="shared" si="430"/>
        <v>186.81617063819868</v>
      </c>
      <c r="C2304" s="25">
        <f t="shared" si="427"/>
        <v>7.8619941946331773</v>
      </c>
      <c r="D2304" s="26">
        <f t="shared" si="420"/>
        <v>8085.1441738309095</v>
      </c>
      <c r="E2304" s="25">
        <f t="shared" si="421"/>
        <v>0.41243048563641943</v>
      </c>
      <c r="F2304" s="28">
        <f>'Lap 1'!B$8*$C2304*$C2304</f>
        <v>0.30905476358222894</v>
      </c>
      <c r="G2304" s="25">
        <f t="shared" si="422"/>
        <v>0.10270000000000001</v>
      </c>
      <c r="H2304" s="25">
        <f t="shared" si="423"/>
        <v>0</v>
      </c>
      <c r="I2304" s="25">
        <f t="shared" si="424"/>
        <v>3.8297116523381809</v>
      </c>
      <c r="J2304" s="25">
        <f t="shared" si="425"/>
        <v>6.7572205419047515E-4</v>
      </c>
      <c r="K2304" s="25">
        <f t="shared" si="428"/>
        <v>8.5534437239300647E-4</v>
      </c>
      <c r="L2304" s="25">
        <f t="shared" si="426"/>
        <v>0.41243048563641943</v>
      </c>
    </row>
    <row r="2305" spans="1:12" x14ac:dyDescent="0.2">
      <c r="A2305" s="27">
        <f t="shared" si="429"/>
        <v>27.650000000000258</v>
      </c>
      <c r="B2305" s="25">
        <f t="shared" si="430"/>
        <v>186.81617063819868</v>
      </c>
      <c r="C2305" s="25">
        <f t="shared" si="427"/>
        <v>7.8619941946331773</v>
      </c>
      <c r="D2305" s="26">
        <f t="shared" si="420"/>
        <v>8085.1441738309095</v>
      </c>
      <c r="E2305" s="25">
        <f t="shared" si="421"/>
        <v>0.41243048563641943</v>
      </c>
      <c r="F2305" s="28">
        <f>'Lap 1'!B$8*$C2305*$C2305</f>
        <v>0.30905476358222894</v>
      </c>
      <c r="G2305" s="25">
        <f t="shared" si="422"/>
        <v>0.10270000000000001</v>
      </c>
      <c r="H2305" s="25">
        <f t="shared" si="423"/>
        <v>0</v>
      </c>
      <c r="I2305" s="25">
        <f t="shared" si="424"/>
        <v>3.8297116523381809</v>
      </c>
      <c r="J2305" s="25">
        <f t="shared" si="425"/>
        <v>6.7572205419047515E-4</v>
      </c>
      <c r="K2305" s="25">
        <f t="shared" si="428"/>
        <v>8.5534437239300647E-4</v>
      </c>
      <c r="L2305" s="25">
        <f t="shared" si="426"/>
        <v>0.41243048563641943</v>
      </c>
    </row>
    <row r="2306" spans="1:12" x14ac:dyDescent="0.2">
      <c r="A2306" s="27">
        <f t="shared" si="429"/>
        <v>27.650000000000258</v>
      </c>
      <c r="B2306" s="25">
        <f t="shared" si="430"/>
        <v>186.81617063819868</v>
      </c>
      <c r="C2306" s="25">
        <f t="shared" si="427"/>
        <v>7.8619941946331773</v>
      </c>
      <c r="D2306" s="26">
        <f t="shared" si="420"/>
        <v>8085.1441738309095</v>
      </c>
      <c r="E2306" s="25">
        <f t="shared" si="421"/>
        <v>0.41243048563641943</v>
      </c>
      <c r="F2306" s="28">
        <f>'Lap 1'!B$8*$C2306*$C2306</f>
        <v>0.30905476358222894</v>
      </c>
      <c r="G2306" s="25">
        <f t="shared" si="422"/>
        <v>0.10270000000000001</v>
      </c>
      <c r="H2306" s="25">
        <f t="shared" si="423"/>
        <v>0</v>
      </c>
      <c r="I2306" s="25">
        <f t="shared" si="424"/>
        <v>3.8297116523381809</v>
      </c>
      <c r="J2306" s="25">
        <f t="shared" si="425"/>
        <v>6.7572205419047515E-4</v>
      </c>
      <c r="K2306" s="25">
        <f t="shared" si="428"/>
        <v>8.5534437239300647E-4</v>
      </c>
      <c r="L2306" s="25">
        <f t="shared" si="426"/>
        <v>0.41243048563641943</v>
      </c>
    </row>
    <row r="2307" spans="1:12" x14ac:dyDescent="0.2">
      <c r="A2307" s="27">
        <f t="shared" si="429"/>
        <v>27.650000000000258</v>
      </c>
      <c r="B2307" s="25">
        <f t="shared" si="430"/>
        <v>186.81617063819868</v>
      </c>
      <c r="C2307" s="25">
        <f t="shared" si="427"/>
        <v>7.8619941946331773</v>
      </c>
      <c r="D2307" s="26">
        <f t="shared" si="420"/>
        <v>8085.1441738309095</v>
      </c>
      <c r="E2307" s="25">
        <f t="shared" si="421"/>
        <v>0.41243048563641943</v>
      </c>
      <c r="F2307" s="28">
        <f>'Lap 1'!B$8*$C2307*$C2307</f>
        <v>0.30905476358222894</v>
      </c>
      <c r="G2307" s="25">
        <f t="shared" si="422"/>
        <v>0.10270000000000001</v>
      </c>
      <c r="H2307" s="25">
        <f t="shared" si="423"/>
        <v>0</v>
      </c>
      <c r="I2307" s="25">
        <f t="shared" si="424"/>
        <v>3.8297116523381809</v>
      </c>
      <c r="J2307" s="25">
        <f t="shared" si="425"/>
        <v>6.7572205419047515E-4</v>
      </c>
      <c r="K2307" s="25">
        <f t="shared" si="428"/>
        <v>8.5534437239300647E-4</v>
      </c>
      <c r="L2307" s="25">
        <f t="shared" si="426"/>
        <v>0.41243048563641943</v>
      </c>
    </row>
    <row r="2308" spans="1:12" x14ac:dyDescent="0.2">
      <c r="A2308" s="27">
        <f t="shared" si="429"/>
        <v>27.650000000000258</v>
      </c>
      <c r="B2308" s="25">
        <f t="shared" si="430"/>
        <v>186.81617063819868</v>
      </c>
      <c r="C2308" s="25">
        <f t="shared" si="427"/>
        <v>7.8619941946331773</v>
      </c>
      <c r="D2308" s="26">
        <f t="shared" si="420"/>
        <v>8085.1441738309095</v>
      </c>
      <c r="E2308" s="25">
        <f t="shared" si="421"/>
        <v>0.41243048563641943</v>
      </c>
      <c r="F2308" s="28">
        <f>'Lap 1'!B$8*$C2308*$C2308</f>
        <v>0.30905476358222894</v>
      </c>
      <c r="G2308" s="25">
        <f t="shared" si="422"/>
        <v>0.10270000000000001</v>
      </c>
      <c r="H2308" s="25">
        <f t="shared" si="423"/>
        <v>0</v>
      </c>
      <c r="I2308" s="25">
        <f t="shared" si="424"/>
        <v>3.8297116523381809</v>
      </c>
      <c r="J2308" s="25">
        <f t="shared" si="425"/>
        <v>6.7572205419047515E-4</v>
      </c>
      <c r="K2308" s="25">
        <f t="shared" si="428"/>
        <v>8.5534437239300647E-4</v>
      </c>
      <c r="L2308" s="25">
        <f t="shared" si="426"/>
        <v>0.41243048563641943</v>
      </c>
    </row>
    <row r="2309" spans="1:12" x14ac:dyDescent="0.2">
      <c r="A2309" s="27">
        <f t="shared" si="429"/>
        <v>27.650000000000258</v>
      </c>
      <c r="B2309" s="25">
        <f t="shared" si="430"/>
        <v>186.81617063819868</v>
      </c>
      <c r="C2309" s="25">
        <f t="shared" si="427"/>
        <v>7.8619941946331773</v>
      </c>
      <c r="D2309" s="26">
        <f t="shared" si="420"/>
        <v>8085.1441738309095</v>
      </c>
      <c r="E2309" s="25">
        <f t="shared" si="421"/>
        <v>0.41243048563641943</v>
      </c>
      <c r="F2309" s="28">
        <f>'Lap 1'!B$8*$C2309*$C2309</f>
        <v>0.30905476358222894</v>
      </c>
      <c r="G2309" s="25">
        <f t="shared" si="422"/>
        <v>0.10270000000000001</v>
      </c>
      <c r="H2309" s="25">
        <f t="shared" si="423"/>
        <v>0</v>
      </c>
      <c r="I2309" s="25">
        <f t="shared" si="424"/>
        <v>3.8297116523381809</v>
      </c>
      <c r="J2309" s="25">
        <f t="shared" si="425"/>
        <v>6.7572205419047515E-4</v>
      </c>
      <c r="K2309" s="25">
        <f t="shared" si="428"/>
        <v>8.5534437239300647E-4</v>
      </c>
      <c r="L2309" s="25">
        <f t="shared" si="426"/>
        <v>0.41243048563641943</v>
      </c>
    </row>
    <row r="2310" spans="1:12" x14ac:dyDescent="0.2">
      <c r="A2310" s="27">
        <f t="shared" si="429"/>
        <v>27.650000000000258</v>
      </c>
      <c r="B2310" s="25">
        <f t="shared" si="430"/>
        <v>186.81617063819868</v>
      </c>
      <c r="C2310" s="25">
        <f t="shared" si="427"/>
        <v>7.8619941946331773</v>
      </c>
      <c r="D2310" s="26">
        <f t="shared" si="420"/>
        <v>8085.1441738309095</v>
      </c>
      <c r="E2310" s="25">
        <f t="shared" si="421"/>
        <v>0.41243048563641943</v>
      </c>
      <c r="F2310" s="28">
        <f>'Lap 1'!B$8*$C2310*$C2310</f>
        <v>0.30905476358222894</v>
      </c>
      <c r="G2310" s="25">
        <f t="shared" si="422"/>
        <v>0.10270000000000001</v>
      </c>
      <c r="H2310" s="25">
        <f t="shared" si="423"/>
        <v>0</v>
      </c>
      <c r="I2310" s="25">
        <f t="shared" si="424"/>
        <v>3.8297116523381809</v>
      </c>
      <c r="J2310" s="25">
        <f t="shared" si="425"/>
        <v>6.7572205419047515E-4</v>
      </c>
      <c r="K2310" s="25">
        <f t="shared" si="428"/>
        <v>8.5534437239300647E-4</v>
      </c>
      <c r="L2310" s="25">
        <f t="shared" si="426"/>
        <v>0.41243048563641943</v>
      </c>
    </row>
    <row r="2311" spans="1:12" x14ac:dyDescent="0.2">
      <c r="A2311" s="27">
        <f t="shared" si="429"/>
        <v>27.650000000000258</v>
      </c>
      <c r="B2311" s="25">
        <f t="shared" si="430"/>
        <v>186.81617063819868</v>
      </c>
      <c r="C2311" s="25">
        <f t="shared" si="427"/>
        <v>7.8619941946331773</v>
      </c>
      <c r="D2311" s="26">
        <f t="shared" si="420"/>
        <v>8085.1441738309095</v>
      </c>
      <c r="E2311" s="25">
        <f t="shared" si="421"/>
        <v>0.41243048563641943</v>
      </c>
      <c r="F2311" s="28">
        <f>'Lap 1'!B$8*$C2311*$C2311</f>
        <v>0.30905476358222894</v>
      </c>
      <c r="G2311" s="25">
        <f t="shared" si="422"/>
        <v>0.10270000000000001</v>
      </c>
      <c r="H2311" s="25">
        <f t="shared" si="423"/>
        <v>0</v>
      </c>
      <c r="I2311" s="25">
        <f t="shared" si="424"/>
        <v>3.8297116523381809</v>
      </c>
      <c r="J2311" s="25">
        <f t="shared" si="425"/>
        <v>6.7572205419047515E-4</v>
      </c>
      <c r="K2311" s="25">
        <f t="shared" si="428"/>
        <v>8.5534437239300647E-4</v>
      </c>
      <c r="L2311" s="25">
        <f t="shared" si="426"/>
        <v>0.41243048563641943</v>
      </c>
    </row>
    <row r="2312" spans="1:12" x14ac:dyDescent="0.2">
      <c r="A2312" s="27">
        <f t="shared" si="429"/>
        <v>27.650000000000258</v>
      </c>
      <c r="B2312" s="25">
        <f t="shared" si="430"/>
        <v>186.81617063819868</v>
      </c>
      <c r="C2312" s="25">
        <f t="shared" si="427"/>
        <v>7.8619941946331773</v>
      </c>
      <c r="D2312" s="26">
        <f t="shared" si="420"/>
        <v>8085.1441738309095</v>
      </c>
      <c r="E2312" s="25">
        <f t="shared" si="421"/>
        <v>0.41243048563641943</v>
      </c>
      <c r="F2312" s="28">
        <f>'Lap 1'!B$8*$C2312*$C2312</f>
        <v>0.30905476358222894</v>
      </c>
      <c r="G2312" s="25">
        <f t="shared" si="422"/>
        <v>0.10270000000000001</v>
      </c>
      <c r="H2312" s="25">
        <f t="shared" si="423"/>
        <v>0</v>
      </c>
      <c r="I2312" s="25">
        <f t="shared" si="424"/>
        <v>3.8297116523381809</v>
      </c>
      <c r="J2312" s="25">
        <f t="shared" si="425"/>
        <v>6.7572205419047515E-4</v>
      </c>
      <c r="K2312" s="25">
        <f t="shared" si="428"/>
        <v>8.5534437239300647E-4</v>
      </c>
      <c r="L2312" s="25">
        <f t="shared" si="426"/>
        <v>0.41243048563641943</v>
      </c>
    </row>
    <row r="2313" spans="1:12" x14ac:dyDescent="0.2">
      <c r="A2313" s="27">
        <f t="shared" si="429"/>
        <v>27.650000000000258</v>
      </c>
      <c r="B2313" s="25">
        <f t="shared" si="430"/>
        <v>186.81617063819868</v>
      </c>
      <c r="C2313" s="25">
        <f t="shared" si="427"/>
        <v>7.8619941946331773</v>
      </c>
      <c r="D2313" s="26">
        <f t="shared" si="420"/>
        <v>8085.1441738309095</v>
      </c>
      <c r="E2313" s="25">
        <f t="shared" si="421"/>
        <v>0.41243048563641943</v>
      </c>
      <c r="F2313" s="28">
        <f>'Lap 1'!B$8*$C2313*$C2313</f>
        <v>0.30905476358222894</v>
      </c>
      <c r="G2313" s="25">
        <f t="shared" si="422"/>
        <v>0.10270000000000001</v>
      </c>
      <c r="H2313" s="25">
        <f t="shared" si="423"/>
        <v>0</v>
      </c>
      <c r="I2313" s="25">
        <f t="shared" si="424"/>
        <v>3.8297116523381809</v>
      </c>
      <c r="J2313" s="25">
        <f t="shared" si="425"/>
        <v>6.7572205419047515E-4</v>
      </c>
      <c r="K2313" s="25">
        <f t="shared" si="428"/>
        <v>8.5534437239300647E-4</v>
      </c>
      <c r="L2313" s="25">
        <f t="shared" si="426"/>
        <v>0.41243048563641943</v>
      </c>
    </row>
    <row r="2314" spans="1:12" x14ac:dyDescent="0.2">
      <c r="A2314" s="27">
        <f t="shared" si="429"/>
        <v>27.650000000000258</v>
      </c>
      <c r="B2314" s="25">
        <f t="shared" si="430"/>
        <v>186.81617063819868</v>
      </c>
      <c r="C2314" s="25">
        <f t="shared" si="427"/>
        <v>7.8619941946331773</v>
      </c>
      <c r="D2314" s="26">
        <f t="shared" si="420"/>
        <v>8085.1441738309095</v>
      </c>
      <c r="E2314" s="25">
        <f t="shared" si="421"/>
        <v>0.41243048563641943</v>
      </c>
      <c r="F2314" s="28">
        <f>'Lap 1'!B$8*$C2314*$C2314</f>
        <v>0.30905476358222894</v>
      </c>
      <c r="G2314" s="25">
        <f t="shared" si="422"/>
        <v>0.10270000000000001</v>
      </c>
      <c r="H2314" s="25">
        <f t="shared" si="423"/>
        <v>0</v>
      </c>
      <c r="I2314" s="25">
        <f t="shared" si="424"/>
        <v>3.8297116523381809</v>
      </c>
      <c r="J2314" s="25">
        <f t="shared" si="425"/>
        <v>6.7572205419047515E-4</v>
      </c>
      <c r="K2314" s="25">
        <f t="shared" si="428"/>
        <v>8.5534437239300647E-4</v>
      </c>
      <c r="L2314" s="25">
        <f t="shared" si="426"/>
        <v>0.41243048563641943</v>
      </c>
    </row>
    <row r="2315" spans="1:12" x14ac:dyDescent="0.2">
      <c r="A2315" s="27">
        <f t="shared" si="429"/>
        <v>27.650000000000258</v>
      </c>
      <c r="B2315" s="25">
        <f t="shared" si="430"/>
        <v>186.81617063819868</v>
      </c>
      <c r="C2315" s="25">
        <f t="shared" si="427"/>
        <v>7.8619941946331773</v>
      </c>
      <c r="D2315" s="26">
        <f t="shared" si="420"/>
        <v>8085.1441738309095</v>
      </c>
      <c r="E2315" s="25">
        <f t="shared" si="421"/>
        <v>0.41243048563641943</v>
      </c>
      <c r="F2315" s="28">
        <f>'Lap 1'!B$8*$C2315*$C2315</f>
        <v>0.30905476358222894</v>
      </c>
      <c r="G2315" s="25">
        <f t="shared" si="422"/>
        <v>0.10270000000000001</v>
      </c>
      <c r="H2315" s="25">
        <f t="shared" si="423"/>
        <v>0</v>
      </c>
      <c r="I2315" s="25">
        <f t="shared" si="424"/>
        <v>3.8297116523381809</v>
      </c>
      <c r="J2315" s="25">
        <f t="shared" si="425"/>
        <v>6.7572205419047515E-4</v>
      </c>
      <c r="K2315" s="25">
        <f t="shared" si="428"/>
        <v>8.5534437239300647E-4</v>
      </c>
      <c r="L2315" s="25">
        <f t="shared" si="426"/>
        <v>0.41243048563641943</v>
      </c>
    </row>
    <row r="2316" spans="1:12" x14ac:dyDescent="0.2">
      <c r="A2316" s="27">
        <f t="shared" si="429"/>
        <v>27.650000000000258</v>
      </c>
      <c r="B2316" s="25">
        <f t="shared" si="430"/>
        <v>186.81617063819868</v>
      </c>
      <c r="C2316" s="25">
        <f t="shared" si="427"/>
        <v>7.8619941946331773</v>
      </c>
      <c r="D2316" s="26">
        <f t="shared" si="420"/>
        <v>8085.1441738309095</v>
      </c>
      <c r="E2316" s="25">
        <f t="shared" si="421"/>
        <v>0.41243048563641943</v>
      </c>
      <c r="F2316" s="28">
        <f>'Lap 1'!B$8*$C2316*$C2316</f>
        <v>0.30905476358222894</v>
      </c>
      <c r="G2316" s="25">
        <f t="shared" si="422"/>
        <v>0.10270000000000001</v>
      </c>
      <c r="H2316" s="25">
        <f t="shared" si="423"/>
        <v>0</v>
      </c>
      <c r="I2316" s="25">
        <f t="shared" si="424"/>
        <v>3.8297116523381809</v>
      </c>
      <c r="J2316" s="25">
        <f t="shared" si="425"/>
        <v>6.7572205419047515E-4</v>
      </c>
      <c r="K2316" s="25">
        <f t="shared" si="428"/>
        <v>8.5534437239300647E-4</v>
      </c>
      <c r="L2316" s="25">
        <f t="shared" si="426"/>
        <v>0.41243048563641943</v>
      </c>
    </row>
    <row r="2317" spans="1:12" x14ac:dyDescent="0.2">
      <c r="A2317" s="27">
        <f t="shared" si="429"/>
        <v>27.650000000000258</v>
      </c>
      <c r="B2317" s="25">
        <f t="shared" si="430"/>
        <v>186.81617063819868</v>
      </c>
      <c r="C2317" s="25">
        <f t="shared" si="427"/>
        <v>7.8619941946331773</v>
      </c>
      <c r="D2317" s="26">
        <f t="shared" si="420"/>
        <v>8085.1441738309095</v>
      </c>
      <c r="E2317" s="25">
        <f t="shared" si="421"/>
        <v>0.41243048563641943</v>
      </c>
      <c r="F2317" s="28">
        <f>'Lap 1'!B$8*$C2317*$C2317</f>
        <v>0.30905476358222894</v>
      </c>
      <c r="G2317" s="25">
        <f t="shared" si="422"/>
        <v>0.10270000000000001</v>
      </c>
      <c r="H2317" s="25">
        <f t="shared" si="423"/>
        <v>0</v>
      </c>
      <c r="I2317" s="25">
        <f t="shared" si="424"/>
        <v>3.8297116523381809</v>
      </c>
      <c r="J2317" s="25">
        <f t="shared" si="425"/>
        <v>6.7572205419047515E-4</v>
      </c>
      <c r="K2317" s="25">
        <f t="shared" si="428"/>
        <v>8.5534437239300647E-4</v>
      </c>
      <c r="L2317" s="25">
        <f t="shared" si="426"/>
        <v>0.41243048563641943</v>
      </c>
    </row>
    <row r="2318" spans="1:12" x14ac:dyDescent="0.2">
      <c r="A2318" s="27">
        <f t="shared" si="429"/>
        <v>27.650000000000258</v>
      </c>
      <c r="B2318" s="25">
        <f t="shared" si="430"/>
        <v>186.81617063819868</v>
      </c>
      <c r="C2318" s="25">
        <f t="shared" si="427"/>
        <v>7.8619941946331773</v>
      </c>
      <c r="D2318" s="26">
        <f t="shared" si="420"/>
        <v>8085.1441738309095</v>
      </c>
      <c r="E2318" s="25">
        <f t="shared" si="421"/>
        <v>0.41243048563641943</v>
      </c>
      <c r="F2318" s="28">
        <f>'Lap 1'!B$8*$C2318*$C2318</f>
        <v>0.30905476358222894</v>
      </c>
      <c r="G2318" s="25">
        <f t="shared" si="422"/>
        <v>0.10270000000000001</v>
      </c>
      <c r="H2318" s="25">
        <f t="shared" si="423"/>
        <v>0</v>
      </c>
      <c r="I2318" s="25">
        <f t="shared" si="424"/>
        <v>3.8297116523381809</v>
      </c>
      <c r="J2318" s="25">
        <f t="shared" si="425"/>
        <v>6.7572205419047515E-4</v>
      </c>
      <c r="K2318" s="25">
        <f t="shared" si="428"/>
        <v>8.5534437239300647E-4</v>
      </c>
      <c r="L2318" s="25">
        <f t="shared" si="426"/>
        <v>0.41243048563641943</v>
      </c>
    </row>
    <row r="2319" spans="1:12" x14ac:dyDescent="0.2">
      <c r="A2319" s="27">
        <f t="shared" si="429"/>
        <v>27.650000000000258</v>
      </c>
      <c r="B2319" s="25">
        <f t="shared" si="430"/>
        <v>186.81617063819868</v>
      </c>
      <c r="C2319" s="25">
        <f t="shared" si="427"/>
        <v>7.8619941946331773</v>
      </c>
      <c r="D2319" s="26">
        <f t="shared" si="420"/>
        <v>8085.1441738309095</v>
      </c>
      <c r="E2319" s="25">
        <f t="shared" si="421"/>
        <v>0.41243048563641943</v>
      </c>
      <c r="F2319" s="28">
        <f>'Lap 1'!B$8*$C2319*$C2319</f>
        <v>0.30905476358222894</v>
      </c>
      <c r="G2319" s="25">
        <f t="shared" si="422"/>
        <v>0.10270000000000001</v>
      </c>
      <c r="H2319" s="25">
        <f t="shared" si="423"/>
        <v>0</v>
      </c>
      <c r="I2319" s="25">
        <f t="shared" si="424"/>
        <v>3.8297116523381809</v>
      </c>
      <c r="J2319" s="25">
        <f t="shared" si="425"/>
        <v>6.7572205419047515E-4</v>
      </c>
      <c r="K2319" s="25">
        <f t="shared" si="428"/>
        <v>8.5534437239300647E-4</v>
      </c>
      <c r="L2319" s="25">
        <f t="shared" si="426"/>
        <v>0.41243048563641943</v>
      </c>
    </row>
    <row r="2320" spans="1:12" x14ac:dyDescent="0.2">
      <c r="A2320" s="27">
        <f t="shared" si="429"/>
        <v>27.650000000000258</v>
      </c>
      <c r="B2320" s="25">
        <f t="shared" si="430"/>
        <v>186.81617063819868</v>
      </c>
      <c r="C2320" s="25">
        <f t="shared" si="427"/>
        <v>7.8619941946331773</v>
      </c>
      <c r="D2320" s="26">
        <f t="shared" si="420"/>
        <v>8085.1441738309095</v>
      </c>
      <c r="E2320" s="25">
        <f t="shared" si="421"/>
        <v>0.41243048563641943</v>
      </c>
      <c r="F2320" s="28">
        <f>'Lap 1'!B$8*$C2320*$C2320</f>
        <v>0.30905476358222894</v>
      </c>
      <c r="G2320" s="25">
        <f t="shared" si="422"/>
        <v>0.10270000000000001</v>
      </c>
      <c r="H2320" s="25">
        <f t="shared" si="423"/>
        <v>0</v>
      </c>
      <c r="I2320" s="25">
        <f t="shared" si="424"/>
        <v>3.8297116523381809</v>
      </c>
      <c r="J2320" s="25">
        <f t="shared" si="425"/>
        <v>6.7572205419047515E-4</v>
      </c>
      <c r="K2320" s="25">
        <f t="shared" si="428"/>
        <v>8.5534437239300647E-4</v>
      </c>
      <c r="L2320" s="25">
        <f t="shared" si="426"/>
        <v>0.41243048563641943</v>
      </c>
    </row>
    <row r="2321" spans="1:12" x14ac:dyDescent="0.2">
      <c r="A2321" s="27">
        <f t="shared" si="429"/>
        <v>27.650000000000258</v>
      </c>
      <c r="B2321" s="25">
        <f t="shared" si="430"/>
        <v>186.81617063819868</v>
      </c>
      <c r="C2321" s="25">
        <f t="shared" si="427"/>
        <v>7.8619941946331773</v>
      </c>
      <c r="D2321" s="26">
        <f t="shared" si="420"/>
        <v>8085.1441738309095</v>
      </c>
      <c r="E2321" s="25">
        <f t="shared" si="421"/>
        <v>0.41243048563641943</v>
      </c>
      <c r="F2321" s="28">
        <f>'Lap 1'!B$8*$C2321*$C2321</f>
        <v>0.30905476358222894</v>
      </c>
      <c r="G2321" s="25">
        <f t="shared" si="422"/>
        <v>0.10270000000000001</v>
      </c>
      <c r="H2321" s="25">
        <f t="shared" si="423"/>
        <v>0</v>
      </c>
      <c r="I2321" s="25">
        <f t="shared" si="424"/>
        <v>3.8297116523381809</v>
      </c>
      <c r="J2321" s="25">
        <f t="shared" si="425"/>
        <v>6.7572205419047515E-4</v>
      </c>
      <c r="K2321" s="25">
        <f t="shared" si="428"/>
        <v>8.5534437239300647E-4</v>
      </c>
      <c r="L2321" s="25">
        <f t="shared" si="426"/>
        <v>0.41243048563641943</v>
      </c>
    </row>
    <row r="2322" spans="1:12" x14ac:dyDescent="0.2">
      <c r="A2322" s="27">
        <f t="shared" si="429"/>
        <v>27.650000000000258</v>
      </c>
      <c r="B2322" s="25">
        <f t="shared" si="430"/>
        <v>186.81617063819868</v>
      </c>
      <c r="C2322" s="25">
        <f t="shared" si="427"/>
        <v>7.8619941946331773</v>
      </c>
      <c r="D2322" s="26">
        <f t="shared" si="420"/>
        <v>8085.1441738309095</v>
      </c>
      <c r="E2322" s="25">
        <f t="shared" si="421"/>
        <v>0.41243048563641943</v>
      </c>
      <c r="F2322" s="28">
        <f>'Lap 1'!B$8*$C2322*$C2322</f>
        <v>0.30905476358222894</v>
      </c>
      <c r="G2322" s="25">
        <f t="shared" si="422"/>
        <v>0.10270000000000001</v>
      </c>
      <c r="H2322" s="25">
        <f t="shared" si="423"/>
        <v>0</v>
      </c>
      <c r="I2322" s="25">
        <f t="shared" si="424"/>
        <v>3.8297116523381809</v>
      </c>
      <c r="J2322" s="25">
        <f t="shared" si="425"/>
        <v>6.7572205419047515E-4</v>
      </c>
      <c r="K2322" s="25">
        <f t="shared" si="428"/>
        <v>8.5534437239300647E-4</v>
      </c>
      <c r="L2322" s="25">
        <f t="shared" si="426"/>
        <v>0.41243048563641943</v>
      </c>
    </row>
    <row r="2323" spans="1:12" x14ac:dyDescent="0.2">
      <c r="A2323" s="27">
        <f t="shared" si="429"/>
        <v>27.650000000000258</v>
      </c>
      <c r="B2323" s="25">
        <f t="shared" si="430"/>
        <v>186.81617063819868</v>
      </c>
      <c r="C2323" s="25">
        <f t="shared" si="427"/>
        <v>7.8619941946331773</v>
      </c>
      <c r="D2323" s="26">
        <f t="shared" si="420"/>
        <v>8085.1441738309095</v>
      </c>
      <c r="E2323" s="25">
        <f t="shared" si="421"/>
        <v>0.41243048563641943</v>
      </c>
      <c r="F2323" s="28">
        <f>'Lap 1'!B$8*$C2323*$C2323</f>
        <v>0.30905476358222894</v>
      </c>
      <c r="G2323" s="25">
        <f t="shared" si="422"/>
        <v>0.10270000000000001</v>
      </c>
      <c r="H2323" s="25">
        <f t="shared" si="423"/>
        <v>0</v>
      </c>
      <c r="I2323" s="25">
        <f t="shared" si="424"/>
        <v>3.8297116523381809</v>
      </c>
      <c r="J2323" s="25">
        <f t="shared" si="425"/>
        <v>6.7572205419047515E-4</v>
      </c>
      <c r="K2323" s="25">
        <f t="shared" si="428"/>
        <v>8.5534437239300647E-4</v>
      </c>
      <c r="L2323" s="25">
        <f t="shared" si="426"/>
        <v>0.41243048563641943</v>
      </c>
    </row>
    <row r="2324" spans="1:12" x14ac:dyDescent="0.2">
      <c r="A2324" s="27">
        <f t="shared" si="429"/>
        <v>27.650000000000258</v>
      </c>
      <c r="B2324" s="25">
        <f t="shared" si="430"/>
        <v>186.81617063819868</v>
      </c>
      <c r="C2324" s="25">
        <f t="shared" si="427"/>
        <v>7.8619941946331773</v>
      </c>
      <c r="D2324" s="26">
        <f t="shared" si="420"/>
        <v>8085.1441738309095</v>
      </c>
      <c r="E2324" s="25">
        <f t="shared" si="421"/>
        <v>0.41243048563641943</v>
      </c>
      <c r="F2324" s="28">
        <f>'Lap 1'!B$8*$C2324*$C2324</f>
        <v>0.30905476358222894</v>
      </c>
      <c r="G2324" s="25">
        <f t="shared" si="422"/>
        <v>0.10270000000000001</v>
      </c>
      <c r="H2324" s="25">
        <f t="shared" si="423"/>
        <v>0</v>
      </c>
      <c r="I2324" s="25">
        <f t="shared" si="424"/>
        <v>3.8297116523381809</v>
      </c>
      <c r="J2324" s="25">
        <f t="shared" si="425"/>
        <v>6.7572205419047515E-4</v>
      </c>
      <c r="K2324" s="25">
        <f t="shared" si="428"/>
        <v>8.5534437239300647E-4</v>
      </c>
      <c r="L2324" s="25">
        <f t="shared" si="426"/>
        <v>0.41243048563641943</v>
      </c>
    </row>
    <row r="2325" spans="1:12" x14ac:dyDescent="0.2">
      <c r="A2325" s="27">
        <f t="shared" si="429"/>
        <v>27.650000000000258</v>
      </c>
      <c r="B2325" s="25">
        <f t="shared" si="430"/>
        <v>186.81617063819868</v>
      </c>
      <c r="C2325" s="25">
        <f t="shared" si="427"/>
        <v>7.8619941946331773</v>
      </c>
      <c r="D2325" s="26">
        <f t="shared" si="420"/>
        <v>8085.1441738309095</v>
      </c>
      <c r="E2325" s="25">
        <f t="shared" si="421"/>
        <v>0.41243048563641943</v>
      </c>
      <c r="F2325" s="28">
        <f>'Lap 1'!B$8*$C2325*$C2325</f>
        <v>0.30905476358222894</v>
      </c>
      <c r="G2325" s="25">
        <f t="shared" si="422"/>
        <v>0.10270000000000001</v>
      </c>
      <c r="H2325" s="25">
        <f t="shared" si="423"/>
        <v>0</v>
      </c>
      <c r="I2325" s="25">
        <f t="shared" si="424"/>
        <v>3.8297116523381809</v>
      </c>
      <c r="J2325" s="25">
        <f t="shared" si="425"/>
        <v>6.7572205419047515E-4</v>
      </c>
      <c r="K2325" s="25">
        <f t="shared" si="428"/>
        <v>8.5534437239300647E-4</v>
      </c>
      <c r="L2325" s="25">
        <f t="shared" si="426"/>
        <v>0.41243048563641943</v>
      </c>
    </row>
    <row r="2326" spans="1:12" x14ac:dyDescent="0.2">
      <c r="A2326" s="27">
        <f t="shared" si="429"/>
        <v>27.650000000000258</v>
      </c>
      <c r="B2326" s="25">
        <f t="shared" si="430"/>
        <v>186.81617063819868</v>
      </c>
      <c r="C2326" s="25">
        <f t="shared" si="427"/>
        <v>7.8619941946331773</v>
      </c>
      <c r="D2326" s="26">
        <f t="shared" si="420"/>
        <v>8085.1441738309095</v>
      </c>
      <c r="E2326" s="25">
        <f t="shared" si="421"/>
        <v>0.41243048563641943</v>
      </c>
      <c r="F2326" s="28">
        <f>'Lap 1'!B$8*$C2326*$C2326</f>
        <v>0.30905476358222894</v>
      </c>
      <c r="G2326" s="25">
        <f t="shared" si="422"/>
        <v>0.10270000000000001</v>
      </c>
      <c r="H2326" s="25">
        <f t="shared" si="423"/>
        <v>0</v>
      </c>
      <c r="I2326" s="25">
        <f t="shared" si="424"/>
        <v>3.8297116523381809</v>
      </c>
      <c r="J2326" s="25">
        <f t="shared" si="425"/>
        <v>6.7572205419047515E-4</v>
      </c>
      <c r="K2326" s="25">
        <f t="shared" si="428"/>
        <v>8.5534437239300647E-4</v>
      </c>
      <c r="L2326" s="25">
        <f t="shared" si="426"/>
        <v>0.41243048563641943</v>
      </c>
    </row>
    <row r="2327" spans="1:12" x14ac:dyDescent="0.2">
      <c r="A2327" s="27">
        <f t="shared" si="429"/>
        <v>27.650000000000258</v>
      </c>
      <c r="B2327" s="25">
        <f t="shared" si="430"/>
        <v>186.81617063819868</v>
      </c>
      <c r="C2327" s="25">
        <f t="shared" si="427"/>
        <v>7.8619941946331773</v>
      </c>
      <c r="D2327" s="26">
        <f t="shared" si="420"/>
        <v>8085.1441738309095</v>
      </c>
      <c r="E2327" s="25">
        <f t="shared" si="421"/>
        <v>0.41243048563641943</v>
      </c>
      <c r="F2327" s="28">
        <f>'Lap 1'!B$8*$C2327*$C2327</f>
        <v>0.30905476358222894</v>
      </c>
      <c r="G2327" s="25">
        <f t="shared" si="422"/>
        <v>0.10270000000000001</v>
      </c>
      <c r="H2327" s="25">
        <f t="shared" si="423"/>
        <v>0</v>
      </c>
      <c r="I2327" s="25">
        <f t="shared" si="424"/>
        <v>3.8297116523381809</v>
      </c>
      <c r="J2327" s="25">
        <f t="shared" si="425"/>
        <v>6.7572205419047515E-4</v>
      </c>
      <c r="K2327" s="25">
        <f t="shared" si="428"/>
        <v>8.5534437239300647E-4</v>
      </c>
      <c r="L2327" s="25">
        <f t="shared" si="426"/>
        <v>0.41243048563641943</v>
      </c>
    </row>
    <row r="2328" spans="1:12" x14ac:dyDescent="0.2">
      <c r="A2328" s="27">
        <f t="shared" si="429"/>
        <v>27.650000000000258</v>
      </c>
      <c r="B2328" s="25">
        <f t="shared" si="430"/>
        <v>186.81617063819868</v>
      </c>
      <c r="C2328" s="25">
        <f t="shared" si="427"/>
        <v>7.8619941946331773</v>
      </c>
      <c r="D2328" s="26">
        <f t="shared" si="420"/>
        <v>8085.1441738309095</v>
      </c>
      <c r="E2328" s="25">
        <f t="shared" si="421"/>
        <v>0.41243048563641943</v>
      </c>
      <c r="F2328" s="28">
        <f>'Lap 1'!B$8*$C2328*$C2328</f>
        <v>0.30905476358222894</v>
      </c>
      <c r="G2328" s="25">
        <f t="shared" si="422"/>
        <v>0.10270000000000001</v>
      </c>
      <c r="H2328" s="25">
        <f t="shared" si="423"/>
        <v>0</v>
      </c>
      <c r="I2328" s="25">
        <f t="shared" si="424"/>
        <v>3.8297116523381809</v>
      </c>
      <c r="J2328" s="25">
        <f t="shared" si="425"/>
        <v>6.7572205419047515E-4</v>
      </c>
      <c r="K2328" s="25">
        <f t="shared" si="428"/>
        <v>8.5534437239300647E-4</v>
      </c>
      <c r="L2328" s="25">
        <f t="shared" si="426"/>
        <v>0.41243048563641943</v>
      </c>
    </row>
    <row r="2329" spans="1:12" x14ac:dyDescent="0.2">
      <c r="A2329" s="27">
        <f t="shared" si="429"/>
        <v>27.650000000000258</v>
      </c>
      <c r="B2329" s="25">
        <f t="shared" si="430"/>
        <v>186.81617063819868</v>
      </c>
      <c r="C2329" s="25">
        <f t="shared" si="427"/>
        <v>7.8619941946331773</v>
      </c>
      <c r="D2329" s="26">
        <f t="shared" si="420"/>
        <v>8085.1441738309095</v>
      </c>
      <c r="E2329" s="25">
        <f t="shared" si="421"/>
        <v>0.41243048563641943</v>
      </c>
      <c r="F2329" s="28">
        <f>'Lap 1'!B$8*$C2329*$C2329</f>
        <v>0.30905476358222894</v>
      </c>
      <c r="G2329" s="25">
        <f t="shared" si="422"/>
        <v>0.10270000000000001</v>
      </c>
      <c r="H2329" s="25">
        <f t="shared" si="423"/>
        <v>0</v>
      </c>
      <c r="I2329" s="25">
        <f t="shared" si="424"/>
        <v>3.8297116523381809</v>
      </c>
      <c r="J2329" s="25">
        <f t="shared" si="425"/>
        <v>6.7572205419047515E-4</v>
      </c>
      <c r="K2329" s="25">
        <f t="shared" si="428"/>
        <v>8.5534437239300647E-4</v>
      </c>
      <c r="L2329" s="25">
        <f t="shared" si="426"/>
        <v>0.41243048563641943</v>
      </c>
    </row>
    <row r="2330" spans="1:12" x14ac:dyDescent="0.2">
      <c r="A2330" s="27">
        <f t="shared" si="429"/>
        <v>27.650000000000258</v>
      </c>
      <c r="B2330" s="25">
        <f t="shared" si="430"/>
        <v>186.81617063819868</v>
      </c>
      <c r="C2330" s="25">
        <f t="shared" si="427"/>
        <v>7.8619941946331773</v>
      </c>
      <c r="D2330" s="26">
        <f t="shared" si="420"/>
        <v>8085.1441738309095</v>
      </c>
      <c r="E2330" s="25">
        <f t="shared" si="421"/>
        <v>0.41243048563641943</v>
      </c>
      <c r="F2330" s="28">
        <f>'Lap 1'!B$8*$C2330*$C2330</f>
        <v>0.30905476358222894</v>
      </c>
      <c r="G2330" s="25">
        <f t="shared" si="422"/>
        <v>0.10270000000000001</v>
      </c>
      <c r="H2330" s="25">
        <f t="shared" si="423"/>
        <v>0</v>
      </c>
      <c r="I2330" s="25">
        <f t="shared" si="424"/>
        <v>3.8297116523381809</v>
      </c>
      <c r="J2330" s="25">
        <f t="shared" si="425"/>
        <v>6.7572205419047515E-4</v>
      </c>
      <c r="K2330" s="25">
        <f t="shared" si="428"/>
        <v>8.5534437239300647E-4</v>
      </c>
      <c r="L2330" s="25">
        <f t="shared" si="426"/>
        <v>0.41243048563641943</v>
      </c>
    </row>
    <row r="2331" spans="1:12" x14ac:dyDescent="0.2">
      <c r="A2331" s="27">
        <f t="shared" si="429"/>
        <v>27.650000000000258</v>
      </c>
      <c r="B2331" s="25">
        <f t="shared" si="430"/>
        <v>186.81617063819868</v>
      </c>
      <c r="C2331" s="25">
        <f t="shared" si="427"/>
        <v>7.8619941946331773</v>
      </c>
      <c r="D2331" s="26">
        <f t="shared" si="420"/>
        <v>8085.1441738309095</v>
      </c>
      <c r="E2331" s="25">
        <f t="shared" si="421"/>
        <v>0.41243048563641943</v>
      </c>
      <c r="F2331" s="28">
        <f>'Lap 1'!B$8*$C2331*$C2331</f>
        <v>0.30905476358222894</v>
      </c>
      <c r="G2331" s="25">
        <f t="shared" si="422"/>
        <v>0.10270000000000001</v>
      </c>
      <c r="H2331" s="25">
        <f t="shared" si="423"/>
        <v>0</v>
      </c>
      <c r="I2331" s="25">
        <f t="shared" si="424"/>
        <v>3.8297116523381809</v>
      </c>
      <c r="J2331" s="25">
        <f t="shared" si="425"/>
        <v>6.7572205419047515E-4</v>
      </c>
      <c r="K2331" s="25">
        <f t="shared" si="428"/>
        <v>8.5534437239300647E-4</v>
      </c>
      <c r="L2331" s="25">
        <f t="shared" si="426"/>
        <v>0.41243048563641943</v>
      </c>
    </row>
    <row r="2332" spans="1:12" x14ac:dyDescent="0.2">
      <c r="A2332" s="27">
        <f t="shared" si="429"/>
        <v>27.650000000000258</v>
      </c>
      <c r="B2332" s="25">
        <f t="shared" si="430"/>
        <v>186.81617063819868</v>
      </c>
      <c r="C2332" s="25">
        <f t="shared" si="427"/>
        <v>7.8619941946331773</v>
      </c>
      <c r="D2332" s="26">
        <f t="shared" si="420"/>
        <v>8085.1441738309095</v>
      </c>
      <c r="E2332" s="25">
        <f t="shared" si="421"/>
        <v>0.41243048563641943</v>
      </c>
      <c r="F2332" s="28">
        <f>'Lap 1'!B$8*$C2332*$C2332</f>
        <v>0.30905476358222894</v>
      </c>
      <c r="G2332" s="25">
        <f t="shared" si="422"/>
        <v>0.10270000000000001</v>
      </c>
      <c r="H2332" s="25">
        <f t="shared" si="423"/>
        <v>0</v>
      </c>
      <c r="I2332" s="25">
        <f t="shared" si="424"/>
        <v>3.8297116523381809</v>
      </c>
      <c r="J2332" s="25">
        <f t="shared" si="425"/>
        <v>6.7572205419047515E-4</v>
      </c>
      <c r="K2332" s="25">
        <f t="shared" si="428"/>
        <v>8.5534437239300647E-4</v>
      </c>
      <c r="L2332" s="25">
        <f t="shared" si="426"/>
        <v>0.41243048563641943</v>
      </c>
    </row>
    <row r="2333" spans="1:12" x14ac:dyDescent="0.2">
      <c r="A2333" s="27">
        <f t="shared" si="429"/>
        <v>27.650000000000258</v>
      </c>
      <c r="B2333" s="25">
        <f t="shared" si="430"/>
        <v>186.81617063819868</v>
      </c>
      <c r="C2333" s="25">
        <f t="shared" si="427"/>
        <v>7.8619941946331773</v>
      </c>
      <c r="D2333" s="26">
        <f t="shared" si="420"/>
        <v>8085.1441738309095</v>
      </c>
      <c r="E2333" s="25">
        <f t="shared" si="421"/>
        <v>0.41243048563641943</v>
      </c>
      <c r="F2333" s="28">
        <f>'Lap 1'!B$8*$C2333*$C2333</f>
        <v>0.30905476358222894</v>
      </c>
      <c r="G2333" s="25">
        <f t="shared" si="422"/>
        <v>0.10270000000000001</v>
      </c>
      <c r="H2333" s="25">
        <f t="shared" si="423"/>
        <v>0</v>
      </c>
      <c r="I2333" s="25">
        <f t="shared" si="424"/>
        <v>3.8297116523381809</v>
      </c>
      <c r="J2333" s="25">
        <f t="shared" si="425"/>
        <v>6.7572205419047515E-4</v>
      </c>
      <c r="K2333" s="25">
        <f t="shared" si="428"/>
        <v>8.5534437239300647E-4</v>
      </c>
      <c r="L2333" s="25">
        <f t="shared" si="426"/>
        <v>0.41243048563641943</v>
      </c>
    </row>
    <row r="2334" spans="1:12" x14ac:dyDescent="0.2">
      <c r="A2334" s="27">
        <f t="shared" si="429"/>
        <v>27.650000000000258</v>
      </c>
      <c r="B2334" s="25">
        <f t="shared" si="430"/>
        <v>186.81617063819868</v>
      </c>
      <c r="C2334" s="25">
        <f t="shared" si="427"/>
        <v>7.8619941946331773</v>
      </c>
      <c r="D2334" s="26">
        <f t="shared" si="420"/>
        <v>8085.1441738309095</v>
      </c>
      <c r="E2334" s="25">
        <f t="shared" si="421"/>
        <v>0.41243048563641943</v>
      </c>
      <c r="F2334" s="28">
        <f>'Lap 1'!B$8*$C2334*$C2334</f>
        <v>0.30905476358222894</v>
      </c>
      <c r="G2334" s="25">
        <f t="shared" si="422"/>
        <v>0.10270000000000001</v>
      </c>
      <c r="H2334" s="25">
        <f t="shared" si="423"/>
        <v>0</v>
      </c>
      <c r="I2334" s="25">
        <f t="shared" si="424"/>
        <v>3.8297116523381809</v>
      </c>
      <c r="J2334" s="25">
        <f t="shared" si="425"/>
        <v>6.7572205419047515E-4</v>
      </c>
      <c r="K2334" s="25">
        <f t="shared" si="428"/>
        <v>8.5534437239300647E-4</v>
      </c>
      <c r="L2334" s="25">
        <f t="shared" si="426"/>
        <v>0.41243048563641943</v>
      </c>
    </row>
    <row r="2335" spans="1:12" x14ac:dyDescent="0.2">
      <c r="A2335" s="27">
        <f t="shared" si="429"/>
        <v>27.650000000000258</v>
      </c>
      <c r="B2335" s="25">
        <f t="shared" si="430"/>
        <v>186.81617063819868</v>
      </c>
      <c r="C2335" s="25">
        <f t="shared" si="427"/>
        <v>7.8619941946331773</v>
      </c>
      <c r="D2335" s="26">
        <f t="shared" si="420"/>
        <v>8085.1441738309095</v>
      </c>
      <c r="E2335" s="25">
        <f t="shared" si="421"/>
        <v>0.41243048563641943</v>
      </c>
      <c r="F2335" s="28">
        <f>'Lap 1'!B$8*$C2335*$C2335</f>
        <v>0.30905476358222894</v>
      </c>
      <c r="G2335" s="25">
        <f t="shared" si="422"/>
        <v>0.10270000000000001</v>
      </c>
      <c r="H2335" s="25">
        <f t="shared" si="423"/>
        <v>0</v>
      </c>
      <c r="I2335" s="25">
        <f t="shared" si="424"/>
        <v>3.8297116523381809</v>
      </c>
      <c r="J2335" s="25">
        <f t="shared" si="425"/>
        <v>6.7572205419047515E-4</v>
      </c>
      <c r="K2335" s="25">
        <f t="shared" si="428"/>
        <v>8.5534437239300647E-4</v>
      </c>
      <c r="L2335" s="25">
        <f t="shared" si="426"/>
        <v>0.41243048563641943</v>
      </c>
    </row>
    <row r="2336" spans="1:12" x14ac:dyDescent="0.2">
      <c r="A2336" s="27">
        <f t="shared" si="429"/>
        <v>27.650000000000258</v>
      </c>
      <c r="B2336" s="25">
        <f t="shared" si="430"/>
        <v>186.81617063819868</v>
      </c>
      <c r="C2336" s="25">
        <f t="shared" si="427"/>
        <v>7.8619941946331773</v>
      </c>
      <c r="D2336" s="26">
        <f t="shared" si="420"/>
        <v>8085.1441738309095</v>
      </c>
      <c r="E2336" s="25">
        <f t="shared" si="421"/>
        <v>0.41243048563641943</v>
      </c>
      <c r="F2336" s="28">
        <f>'Lap 1'!B$8*$C2336*$C2336</f>
        <v>0.30905476358222894</v>
      </c>
      <c r="G2336" s="25">
        <f t="shared" si="422"/>
        <v>0.10270000000000001</v>
      </c>
      <c r="H2336" s="25">
        <f t="shared" si="423"/>
        <v>0</v>
      </c>
      <c r="I2336" s="25">
        <f t="shared" si="424"/>
        <v>3.8297116523381809</v>
      </c>
      <c r="J2336" s="25">
        <f t="shared" si="425"/>
        <v>6.7572205419047515E-4</v>
      </c>
      <c r="K2336" s="25">
        <f t="shared" si="428"/>
        <v>8.5534437239300647E-4</v>
      </c>
      <c r="L2336" s="25">
        <f t="shared" si="426"/>
        <v>0.41243048563641943</v>
      </c>
    </row>
    <row r="2337" spans="1:12" x14ac:dyDescent="0.2">
      <c r="A2337" s="27">
        <f t="shared" si="429"/>
        <v>27.650000000000258</v>
      </c>
      <c r="B2337" s="25">
        <f t="shared" si="430"/>
        <v>186.81617063819868</v>
      </c>
      <c r="C2337" s="25">
        <f t="shared" si="427"/>
        <v>7.8619941946331773</v>
      </c>
      <c r="D2337" s="26">
        <f t="shared" ref="D2337:D2400" si="431">$C2337/(3.1416*$D$6)*($D$7/$B$11)*60000</f>
        <v>8085.1441738309095</v>
      </c>
      <c r="E2337" s="25">
        <f t="shared" ref="E2337:E2400" si="432">$I2337*2/$D$6*($D$7/$B$11)</f>
        <v>0.41243048563641943</v>
      </c>
      <c r="F2337" s="28">
        <f>'Lap 1'!B$8*$C2337*$C2337</f>
        <v>0.30905476358222894</v>
      </c>
      <c r="G2337" s="25">
        <f t="shared" ref="G2337:G2400" si="433">IF(OR(AND(B2336&gt;14,B2336&lt;37),AND(B2336&gt;49,B2336&lt;72)),$D$8*(($F$4/1000)*C2336*C2336)/5+IF($B$12="Yes",$D$9,$D$10)*($F$4/1000)+IF($B$13="Yes",0,$D$11*($F$4/1000)),IF($B$12="Yes",$D$9,$D$10)*($F$4/1000))</f>
        <v>0.10270000000000001</v>
      </c>
      <c r="H2337" s="25">
        <f t="shared" ref="H2337:H2400" si="434">IF(B2337&lt;6.7,0.445/8.5*($F$4/1000)*9.81,IF(AND(B2337&gt;=6.7,B2337&lt;=76.72),0,IF(AND(B2337&gt;76.2,B2337&lt;84.92),0.445/8.5*($F$4/1000)*-9.81,IF(AND(B2337&gt;=84.92,B2337&lt;=84.92),0,IF(AND(B2337&gt;84.92,B2337&lt;92.12),0.445/8.5*($F$4/1000)*9.81,IF(B2337&gt;=92.12,0))))))</f>
        <v>0</v>
      </c>
      <c r="I2337" s="25">
        <f t="shared" ref="I2337:I2400" si="435">IF($D2337&lt;=$B$17,$C$17-$D$17*$D2337,IF($D2337&lt;=$B$18,$C$18-$D$18*($D2337-$B$17),IF($D2337&lt;=$B$19,$C$19-$D$19*($D2337-$B$18),IF($D2337&gt;=$B$19+1,0))))</f>
        <v>3.8297116523381809</v>
      </c>
      <c r="J2337" s="25">
        <f t="shared" ref="J2337:J2400" si="436">$L2337+$H2337-$F2337-$G2337</f>
        <v>6.7572205419047515E-4</v>
      </c>
      <c r="K2337" s="25">
        <f t="shared" si="428"/>
        <v>8.5534437239300647E-4</v>
      </c>
      <c r="L2337" s="25">
        <f t="shared" ref="L2337:L2400" si="437">IF($B$12="Yes",IF(E2337&gt;=$D$12*($F$4/1000),$D$12*($F$4/1000),E2337),IF(E2337&gt;=$D$13*($F$4/1000),$D$13*($F$4/1000),E2337))</f>
        <v>0.41243048563641943</v>
      </c>
    </row>
    <row r="2338" spans="1:12" x14ac:dyDescent="0.2">
      <c r="A2338" s="27">
        <f t="shared" si="429"/>
        <v>27.650000000000258</v>
      </c>
      <c r="B2338" s="25">
        <f t="shared" si="430"/>
        <v>186.81617063819868</v>
      </c>
      <c r="C2338" s="25">
        <f t="shared" ref="C2338:C2401" si="438">SQRT($C2337*$C2337+2*$K2337*($B2338-$B2337))</f>
        <v>7.8619941946331773</v>
      </c>
      <c r="D2338" s="26">
        <f t="shared" si="431"/>
        <v>8085.1441738309095</v>
      </c>
      <c r="E2338" s="25">
        <f t="shared" si="432"/>
        <v>0.41243048563641943</v>
      </c>
      <c r="F2338" s="28">
        <f>'Lap 1'!B$8*$C2338*$C2338</f>
        <v>0.30905476358222894</v>
      </c>
      <c r="G2338" s="25">
        <f t="shared" si="433"/>
        <v>0.10270000000000001</v>
      </c>
      <c r="H2338" s="25">
        <f t="shared" si="434"/>
        <v>0</v>
      </c>
      <c r="I2338" s="25">
        <f t="shared" si="435"/>
        <v>3.8297116523381809</v>
      </c>
      <c r="J2338" s="25">
        <f t="shared" si="436"/>
        <v>6.7572205419047515E-4</v>
      </c>
      <c r="K2338" s="25">
        <f t="shared" ref="K2338:K2401" si="439">$J2338/($F$4/1000)</f>
        <v>8.5534437239300647E-4</v>
      </c>
      <c r="L2338" s="25">
        <f t="shared" si="437"/>
        <v>0.41243048563641943</v>
      </c>
    </row>
    <row r="2339" spans="1:12" x14ac:dyDescent="0.2">
      <c r="A2339" s="27">
        <f t="shared" si="429"/>
        <v>27.650000000000258</v>
      </c>
      <c r="B2339" s="25">
        <f t="shared" si="430"/>
        <v>186.81617063819868</v>
      </c>
      <c r="C2339" s="25">
        <f t="shared" si="438"/>
        <v>7.8619941946331773</v>
      </c>
      <c r="D2339" s="26">
        <f t="shared" si="431"/>
        <v>8085.1441738309095</v>
      </c>
      <c r="E2339" s="25">
        <f t="shared" si="432"/>
        <v>0.41243048563641943</v>
      </c>
      <c r="F2339" s="28">
        <f>'Lap 1'!B$8*$C2339*$C2339</f>
        <v>0.30905476358222894</v>
      </c>
      <c r="G2339" s="25">
        <f t="shared" si="433"/>
        <v>0.10270000000000001</v>
      </c>
      <c r="H2339" s="25">
        <f t="shared" si="434"/>
        <v>0</v>
      </c>
      <c r="I2339" s="25">
        <f t="shared" si="435"/>
        <v>3.8297116523381809</v>
      </c>
      <c r="J2339" s="25">
        <f t="shared" si="436"/>
        <v>6.7572205419047515E-4</v>
      </c>
      <c r="K2339" s="25">
        <f t="shared" si="439"/>
        <v>8.5534437239300647E-4</v>
      </c>
      <c r="L2339" s="25">
        <f t="shared" si="437"/>
        <v>0.41243048563641943</v>
      </c>
    </row>
    <row r="2340" spans="1:12" x14ac:dyDescent="0.2">
      <c r="A2340" s="27">
        <f t="shared" si="429"/>
        <v>27.650000000000258</v>
      </c>
      <c r="B2340" s="25">
        <f t="shared" si="430"/>
        <v>186.81617063819868</v>
      </c>
      <c r="C2340" s="25">
        <f t="shared" si="438"/>
        <v>7.8619941946331773</v>
      </c>
      <c r="D2340" s="26">
        <f t="shared" si="431"/>
        <v>8085.1441738309095</v>
      </c>
      <c r="E2340" s="25">
        <f t="shared" si="432"/>
        <v>0.41243048563641943</v>
      </c>
      <c r="F2340" s="28">
        <f>'Lap 1'!B$8*$C2340*$C2340</f>
        <v>0.30905476358222894</v>
      </c>
      <c r="G2340" s="25">
        <f t="shared" si="433"/>
        <v>0.10270000000000001</v>
      </c>
      <c r="H2340" s="25">
        <f t="shared" si="434"/>
        <v>0</v>
      </c>
      <c r="I2340" s="25">
        <f t="shared" si="435"/>
        <v>3.8297116523381809</v>
      </c>
      <c r="J2340" s="25">
        <f t="shared" si="436"/>
        <v>6.7572205419047515E-4</v>
      </c>
      <c r="K2340" s="25">
        <f t="shared" si="439"/>
        <v>8.5534437239300647E-4</v>
      </c>
      <c r="L2340" s="25">
        <f t="shared" si="437"/>
        <v>0.41243048563641943</v>
      </c>
    </row>
    <row r="2341" spans="1:12" x14ac:dyDescent="0.2">
      <c r="A2341" s="27">
        <f t="shared" ref="A2341:A2404" si="440">IF($B2340&gt;=186.45,A2340,A2340+0.05)</f>
        <v>27.650000000000258</v>
      </c>
      <c r="B2341" s="25">
        <f t="shared" ref="B2341:B2404" si="441">IF(B2340&gt;186.45,B2340,$B2340+$C2340*0.05+0.5*0.0025*$K2340)</f>
        <v>186.81617063819868</v>
      </c>
      <c r="C2341" s="25">
        <f t="shared" si="438"/>
        <v>7.8619941946331773</v>
      </c>
      <c r="D2341" s="26">
        <f t="shared" si="431"/>
        <v>8085.1441738309095</v>
      </c>
      <c r="E2341" s="25">
        <f t="shared" si="432"/>
        <v>0.41243048563641943</v>
      </c>
      <c r="F2341" s="28">
        <f>'Lap 1'!B$8*$C2341*$C2341</f>
        <v>0.30905476358222894</v>
      </c>
      <c r="G2341" s="25">
        <f t="shared" si="433"/>
        <v>0.10270000000000001</v>
      </c>
      <c r="H2341" s="25">
        <f t="shared" si="434"/>
        <v>0</v>
      </c>
      <c r="I2341" s="25">
        <f t="shared" si="435"/>
        <v>3.8297116523381809</v>
      </c>
      <c r="J2341" s="25">
        <f t="shared" si="436"/>
        <v>6.7572205419047515E-4</v>
      </c>
      <c r="K2341" s="25">
        <f t="shared" si="439"/>
        <v>8.5534437239300647E-4</v>
      </c>
      <c r="L2341" s="25">
        <f t="shared" si="437"/>
        <v>0.41243048563641943</v>
      </c>
    </row>
    <row r="2342" spans="1:12" x14ac:dyDescent="0.2">
      <c r="A2342" s="27">
        <f t="shared" si="440"/>
        <v>27.650000000000258</v>
      </c>
      <c r="B2342" s="25">
        <f t="shared" si="441"/>
        <v>186.81617063819868</v>
      </c>
      <c r="C2342" s="25">
        <f t="shared" si="438"/>
        <v>7.8619941946331773</v>
      </c>
      <c r="D2342" s="26">
        <f t="shared" si="431"/>
        <v>8085.1441738309095</v>
      </c>
      <c r="E2342" s="25">
        <f t="shared" si="432"/>
        <v>0.41243048563641943</v>
      </c>
      <c r="F2342" s="28">
        <f>'Lap 1'!B$8*$C2342*$C2342</f>
        <v>0.30905476358222894</v>
      </c>
      <c r="G2342" s="25">
        <f t="shared" si="433"/>
        <v>0.10270000000000001</v>
      </c>
      <c r="H2342" s="25">
        <f t="shared" si="434"/>
        <v>0</v>
      </c>
      <c r="I2342" s="25">
        <f t="shared" si="435"/>
        <v>3.8297116523381809</v>
      </c>
      <c r="J2342" s="25">
        <f t="shared" si="436"/>
        <v>6.7572205419047515E-4</v>
      </c>
      <c r="K2342" s="25">
        <f t="shared" si="439"/>
        <v>8.5534437239300647E-4</v>
      </c>
      <c r="L2342" s="25">
        <f t="shared" si="437"/>
        <v>0.41243048563641943</v>
      </c>
    </row>
    <row r="2343" spans="1:12" x14ac:dyDescent="0.2">
      <c r="A2343" s="27">
        <f t="shared" si="440"/>
        <v>27.650000000000258</v>
      </c>
      <c r="B2343" s="25">
        <f t="shared" si="441"/>
        <v>186.81617063819868</v>
      </c>
      <c r="C2343" s="25">
        <f t="shared" si="438"/>
        <v>7.8619941946331773</v>
      </c>
      <c r="D2343" s="26">
        <f t="shared" si="431"/>
        <v>8085.1441738309095</v>
      </c>
      <c r="E2343" s="25">
        <f t="shared" si="432"/>
        <v>0.41243048563641943</v>
      </c>
      <c r="F2343" s="28">
        <f>'Lap 1'!B$8*$C2343*$C2343</f>
        <v>0.30905476358222894</v>
      </c>
      <c r="G2343" s="25">
        <f t="shared" si="433"/>
        <v>0.10270000000000001</v>
      </c>
      <c r="H2343" s="25">
        <f t="shared" si="434"/>
        <v>0</v>
      </c>
      <c r="I2343" s="25">
        <f t="shared" si="435"/>
        <v>3.8297116523381809</v>
      </c>
      <c r="J2343" s="25">
        <f t="shared" si="436"/>
        <v>6.7572205419047515E-4</v>
      </c>
      <c r="K2343" s="25">
        <f t="shared" si="439"/>
        <v>8.5534437239300647E-4</v>
      </c>
      <c r="L2343" s="25">
        <f t="shared" si="437"/>
        <v>0.41243048563641943</v>
      </c>
    </row>
    <row r="2344" spans="1:12" x14ac:dyDescent="0.2">
      <c r="A2344" s="27">
        <f t="shared" si="440"/>
        <v>27.650000000000258</v>
      </c>
      <c r="B2344" s="25">
        <f t="shared" si="441"/>
        <v>186.81617063819868</v>
      </c>
      <c r="C2344" s="25">
        <f t="shared" si="438"/>
        <v>7.8619941946331773</v>
      </c>
      <c r="D2344" s="26">
        <f t="shared" si="431"/>
        <v>8085.1441738309095</v>
      </c>
      <c r="E2344" s="25">
        <f t="shared" si="432"/>
        <v>0.41243048563641943</v>
      </c>
      <c r="F2344" s="28">
        <f>'Lap 1'!B$8*$C2344*$C2344</f>
        <v>0.30905476358222894</v>
      </c>
      <c r="G2344" s="25">
        <f t="shared" si="433"/>
        <v>0.10270000000000001</v>
      </c>
      <c r="H2344" s="25">
        <f t="shared" si="434"/>
        <v>0</v>
      </c>
      <c r="I2344" s="25">
        <f t="shared" si="435"/>
        <v>3.8297116523381809</v>
      </c>
      <c r="J2344" s="25">
        <f t="shared" si="436"/>
        <v>6.7572205419047515E-4</v>
      </c>
      <c r="K2344" s="25">
        <f t="shared" si="439"/>
        <v>8.5534437239300647E-4</v>
      </c>
      <c r="L2344" s="25">
        <f t="shared" si="437"/>
        <v>0.41243048563641943</v>
      </c>
    </row>
    <row r="2345" spans="1:12" x14ac:dyDescent="0.2">
      <c r="A2345" s="27">
        <f t="shared" si="440"/>
        <v>27.650000000000258</v>
      </c>
      <c r="B2345" s="25">
        <f t="shared" si="441"/>
        <v>186.81617063819868</v>
      </c>
      <c r="C2345" s="25">
        <f t="shared" si="438"/>
        <v>7.8619941946331773</v>
      </c>
      <c r="D2345" s="26">
        <f t="shared" si="431"/>
        <v>8085.1441738309095</v>
      </c>
      <c r="E2345" s="25">
        <f t="shared" si="432"/>
        <v>0.41243048563641943</v>
      </c>
      <c r="F2345" s="28">
        <f>'Lap 1'!B$8*$C2345*$C2345</f>
        <v>0.30905476358222894</v>
      </c>
      <c r="G2345" s="25">
        <f t="shared" si="433"/>
        <v>0.10270000000000001</v>
      </c>
      <c r="H2345" s="25">
        <f t="shared" si="434"/>
        <v>0</v>
      </c>
      <c r="I2345" s="25">
        <f t="shared" si="435"/>
        <v>3.8297116523381809</v>
      </c>
      <c r="J2345" s="25">
        <f t="shared" si="436"/>
        <v>6.7572205419047515E-4</v>
      </c>
      <c r="K2345" s="25">
        <f t="shared" si="439"/>
        <v>8.5534437239300647E-4</v>
      </c>
      <c r="L2345" s="25">
        <f t="shared" si="437"/>
        <v>0.41243048563641943</v>
      </c>
    </row>
    <row r="2346" spans="1:12" x14ac:dyDescent="0.2">
      <c r="A2346" s="27">
        <f t="shared" si="440"/>
        <v>27.650000000000258</v>
      </c>
      <c r="B2346" s="25">
        <f t="shared" si="441"/>
        <v>186.81617063819868</v>
      </c>
      <c r="C2346" s="25">
        <f t="shared" si="438"/>
        <v>7.8619941946331773</v>
      </c>
      <c r="D2346" s="26">
        <f t="shared" si="431"/>
        <v>8085.1441738309095</v>
      </c>
      <c r="E2346" s="25">
        <f t="shared" si="432"/>
        <v>0.41243048563641943</v>
      </c>
      <c r="F2346" s="28">
        <f>'Lap 1'!B$8*$C2346*$C2346</f>
        <v>0.30905476358222894</v>
      </c>
      <c r="G2346" s="25">
        <f t="shared" si="433"/>
        <v>0.10270000000000001</v>
      </c>
      <c r="H2346" s="25">
        <f t="shared" si="434"/>
        <v>0</v>
      </c>
      <c r="I2346" s="25">
        <f t="shared" si="435"/>
        <v>3.8297116523381809</v>
      </c>
      <c r="J2346" s="25">
        <f t="shared" si="436"/>
        <v>6.7572205419047515E-4</v>
      </c>
      <c r="K2346" s="25">
        <f t="shared" si="439"/>
        <v>8.5534437239300647E-4</v>
      </c>
      <c r="L2346" s="25">
        <f t="shared" si="437"/>
        <v>0.41243048563641943</v>
      </c>
    </row>
    <row r="2347" spans="1:12" x14ac:dyDescent="0.2">
      <c r="A2347" s="27">
        <f t="shared" si="440"/>
        <v>27.650000000000258</v>
      </c>
      <c r="B2347" s="25">
        <f t="shared" si="441"/>
        <v>186.81617063819868</v>
      </c>
      <c r="C2347" s="25">
        <f t="shared" si="438"/>
        <v>7.8619941946331773</v>
      </c>
      <c r="D2347" s="26">
        <f t="shared" si="431"/>
        <v>8085.1441738309095</v>
      </c>
      <c r="E2347" s="25">
        <f t="shared" si="432"/>
        <v>0.41243048563641943</v>
      </c>
      <c r="F2347" s="28">
        <f>'Lap 1'!B$8*$C2347*$C2347</f>
        <v>0.30905476358222894</v>
      </c>
      <c r="G2347" s="25">
        <f t="shared" si="433"/>
        <v>0.10270000000000001</v>
      </c>
      <c r="H2347" s="25">
        <f t="shared" si="434"/>
        <v>0</v>
      </c>
      <c r="I2347" s="25">
        <f t="shared" si="435"/>
        <v>3.8297116523381809</v>
      </c>
      <c r="J2347" s="25">
        <f t="shared" si="436"/>
        <v>6.7572205419047515E-4</v>
      </c>
      <c r="K2347" s="25">
        <f t="shared" si="439"/>
        <v>8.5534437239300647E-4</v>
      </c>
      <c r="L2347" s="25">
        <f t="shared" si="437"/>
        <v>0.41243048563641943</v>
      </c>
    </row>
    <row r="2348" spans="1:12" x14ac:dyDescent="0.2">
      <c r="A2348" s="27">
        <f t="shared" si="440"/>
        <v>27.650000000000258</v>
      </c>
      <c r="B2348" s="25">
        <f t="shared" si="441"/>
        <v>186.81617063819868</v>
      </c>
      <c r="C2348" s="25">
        <f t="shared" si="438"/>
        <v>7.8619941946331773</v>
      </c>
      <c r="D2348" s="26">
        <f t="shared" si="431"/>
        <v>8085.1441738309095</v>
      </c>
      <c r="E2348" s="25">
        <f t="shared" si="432"/>
        <v>0.41243048563641943</v>
      </c>
      <c r="F2348" s="28">
        <f>'Lap 1'!B$8*$C2348*$C2348</f>
        <v>0.30905476358222894</v>
      </c>
      <c r="G2348" s="25">
        <f t="shared" si="433"/>
        <v>0.10270000000000001</v>
      </c>
      <c r="H2348" s="25">
        <f t="shared" si="434"/>
        <v>0</v>
      </c>
      <c r="I2348" s="25">
        <f t="shared" si="435"/>
        <v>3.8297116523381809</v>
      </c>
      <c r="J2348" s="25">
        <f t="shared" si="436"/>
        <v>6.7572205419047515E-4</v>
      </c>
      <c r="K2348" s="25">
        <f t="shared" si="439"/>
        <v>8.5534437239300647E-4</v>
      </c>
      <c r="L2348" s="25">
        <f t="shared" si="437"/>
        <v>0.41243048563641943</v>
      </c>
    </row>
    <row r="2349" spans="1:12" x14ac:dyDescent="0.2">
      <c r="A2349" s="27">
        <f t="shared" si="440"/>
        <v>27.650000000000258</v>
      </c>
      <c r="B2349" s="25">
        <f t="shared" si="441"/>
        <v>186.81617063819868</v>
      </c>
      <c r="C2349" s="25">
        <f t="shared" si="438"/>
        <v>7.8619941946331773</v>
      </c>
      <c r="D2349" s="26">
        <f t="shared" si="431"/>
        <v>8085.1441738309095</v>
      </c>
      <c r="E2349" s="25">
        <f t="shared" si="432"/>
        <v>0.41243048563641943</v>
      </c>
      <c r="F2349" s="28">
        <f>'Lap 1'!B$8*$C2349*$C2349</f>
        <v>0.30905476358222894</v>
      </c>
      <c r="G2349" s="25">
        <f t="shared" si="433"/>
        <v>0.10270000000000001</v>
      </c>
      <c r="H2349" s="25">
        <f t="shared" si="434"/>
        <v>0</v>
      </c>
      <c r="I2349" s="25">
        <f t="shared" si="435"/>
        <v>3.8297116523381809</v>
      </c>
      <c r="J2349" s="25">
        <f t="shared" si="436"/>
        <v>6.7572205419047515E-4</v>
      </c>
      <c r="K2349" s="25">
        <f t="shared" si="439"/>
        <v>8.5534437239300647E-4</v>
      </c>
      <c r="L2349" s="25">
        <f t="shared" si="437"/>
        <v>0.41243048563641943</v>
      </c>
    </row>
    <row r="2350" spans="1:12" x14ac:dyDescent="0.2">
      <c r="A2350" s="27">
        <f t="shared" si="440"/>
        <v>27.650000000000258</v>
      </c>
      <c r="B2350" s="25">
        <f t="shared" si="441"/>
        <v>186.81617063819868</v>
      </c>
      <c r="C2350" s="25">
        <f t="shared" si="438"/>
        <v>7.8619941946331773</v>
      </c>
      <c r="D2350" s="26">
        <f t="shared" si="431"/>
        <v>8085.1441738309095</v>
      </c>
      <c r="E2350" s="25">
        <f t="shared" si="432"/>
        <v>0.41243048563641943</v>
      </c>
      <c r="F2350" s="28">
        <f>'Lap 1'!B$8*$C2350*$C2350</f>
        <v>0.30905476358222894</v>
      </c>
      <c r="G2350" s="25">
        <f t="shared" si="433"/>
        <v>0.10270000000000001</v>
      </c>
      <c r="H2350" s="25">
        <f t="shared" si="434"/>
        <v>0</v>
      </c>
      <c r="I2350" s="25">
        <f t="shared" si="435"/>
        <v>3.8297116523381809</v>
      </c>
      <c r="J2350" s="25">
        <f t="shared" si="436"/>
        <v>6.7572205419047515E-4</v>
      </c>
      <c r="K2350" s="25">
        <f t="shared" si="439"/>
        <v>8.5534437239300647E-4</v>
      </c>
      <c r="L2350" s="25">
        <f t="shared" si="437"/>
        <v>0.41243048563641943</v>
      </c>
    </row>
    <row r="2351" spans="1:12" x14ac:dyDescent="0.2">
      <c r="A2351" s="27">
        <f t="shared" si="440"/>
        <v>27.650000000000258</v>
      </c>
      <c r="B2351" s="25">
        <f t="shared" si="441"/>
        <v>186.81617063819868</v>
      </c>
      <c r="C2351" s="25">
        <f t="shared" si="438"/>
        <v>7.8619941946331773</v>
      </c>
      <c r="D2351" s="26">
        <f t="shared" si="431"/>
        <v>8085.1441738309095</v>
      </c>
      <c r="E2351" s="25">
        <f t="shared" si="432"/>
        <v>0.41243048563641943</v>
      </c>
      <c r="F2351" s="28">
        <f>'Lap 1'!B$8*$C2351*$C2351</f>
        <v>0.30905476358222894</v>
      </c>
      <c r="G2351" s="25">
        <f t="shared" si="433"/>
        <v>0.10270000000000001</v>
      </c>
      <c r="H2351" s="25">
        <f t="shared" si="434"/>
        <v>0</v>
      </c>
      <c r="I2351" s="25">
        <f t="shared" si="435"/>
        <v>3.8297116523381809</v>
      </c>
      <c r="J2351" s="25">
        <f t="shared" si="436"/>
        <v>6.7572205419047515E-4</v>
      </c>
      <c r="K2351" s="25">
        <f t="shared" si="439"/>
        <v>8.5534437239300647E-4</v>
      </c>
      <c r="L2351" s="25">
        <f t="shared" si="437"/>
        <v>0.41243048563641943</v>
      </c>
    </row>
    <row r="2352" spans="1:12" x14ac:dyDescent="0.2">
      <c r="A2352" s="27">
        <f t="shared" si="440"/>
        <v>27.650000000000258</v>
      </c>
      <c r="B2352" s="25">
        <f t="shared" si="441"/>
        <v>186.81617063819868</v>
      </c>
      <c r="C2352" s="25">
        <f t="shared" si="438"/>
        <v>7.8619941946331773</v>
      </c>
      <c r="D2352" s="26">
        <f t="shared" si="431"/>
        <v>8085.1441738309095</v>
      </c>
      <c r="E2352" s="25">
        <f t="shared" si="432"/>
        <v>0.41243048563641943</v>
      </c>
      <c r="F2352" s="28">
        <f>'Lap 1'!B$8*$C2352*$C2352</f>
        <v>0.30905476358222894</v>
      </c>
      <c r="G2352" s="25">
        <f t="shared" si="433"/>
        <v>0.10270000000000001</v>
      </c>
      <c r="H2352" s="25">
        <f t="shared" si="434"/>
        <v>0</v>
      </c>
      <c r="I2352" s="25">
        <f t="shared" si="435"/>
        <v>3.8297116523381809</v>
      </c>
      <c r="J2352" s="25">
        <f t="shared" si="436"/>
        <v>6.7572205419047515E-4</v>
      </c>
      <c r="K2352" s="25">
        <f t="shared" si="439"/>
        <v>8.5534437239300647E-4</v>
      </c>
      <c r="L2352" s="25">
        <f t="shared" si="437"/>
        <v>0.41243048563641943</v>
      </c>
    </row>
    <row r="2353" spans="1:12" x14ac:dyDescent="0.2">
      <c r="A2353" s="27">
        <f t="shared" si="440"/>
        <v>27.650000000000258</v>
      </c>
      <c r="B2353" s="25">
        <f t="shared" si="441"/>
        <v>186.81617063819868</v>
      </c>
      <c r="C2353" s="25">
        <f t="shared" si="438"/>
        <v>7.8619941946331773</v>
      </c>
      <c r="D2353" s="26">
        <f t="shared" si="431"/>
        <v>8085.1441738309095</v>
      </c>
      <c r="E2353" s="25">
        <f t="shared" si="432"/>
        <v>0.41243048563641943</v>
      </c>
      <c r="F2353" s="28">
        <f>'Lap 1'!B$8*$C2353*$C2353</f>
        <v>0.30905476358222894</v>
      </c>
      <c r="G2353" s="25">
        <f t="shared" si="433"/>
        <v>0.10270000000000001</v>
      </c>
      <c r="H2353" s="25">
        <f t="shared" si="434"/>
        <v>0</v>
      </c>
      <c r="I2353" s="25">
        <f t="shared" si="435"/>
        <v>3.8297116523381809</v>
      </c>
      <c r="J2353" s="25">
        <f t="shared" si="436"/>
        <v>6.7572205419047515E-4</v>
      </c>
      <c r="K2353" s="25">
        <f t="shared" si="439"/>
        <v>8.5534437239300647E-4</v>
      </c>
      <c r="L2353" s="25">
        <f t="shared" si="437"/>
        <v>0.41243048563641943</v>
      </c>
    </row>
    <row r="2354" spans="1:12" x14ac:dyDescent="0.2">
      <c r="A2354" s="27">
        <f t="shared" si="440"/>
        <v>27.650000000000258</v>
      </c>
      <c r="B2354" s="25">
        <f t="shared" si="441"/>
        <v>186.81617063819868</v>
      </c>
      <c r="C2354" s="25">
        <f t="shared" si="438"/>
        <v>7.8619941946331773</v>
      </c>
      <c r="D2354" s="26">
        <f t="shared" si="431"/>
        <v>8085.1441738309095</v>
      </c>
      <c r="E2354" s="25">
        <f t="shared" si="432"/>
        <v>0.41243048563641943</v>
      </c>
      <c r="F2354" s="28">
        <f>'Lap 1'!B$8*$C2354*$C2354</f>
        <v>0.30905476358222894</v>
      </c>
      <c r="G2354" s="25">
        <f t="shared" si="433"/>
        <v>0.10270000000000001</v>
      </c>
      <c r="H2354" s="25">
        <f t="shared" si="434"/>
        <v>0</v>
      </c>
      <c r="I2354" s="25">
        <f t="shared" si="435"/>
        <v>3.8297116523381809</v>
      </c>
      <c r="J2354" s="25">
        <f t="shared" si="436"/>
        <v>6.7572205419047515E-4</v>
      </c>
      <c r="K2354" s="25">
        <f t="shared" si="439"/>
        <v>8.5534437239300647E-4</v>
      </c>
      <c r="L2354" s="25">
        <f t="shared" si="437"/>
        <v>0.41243048563641943</v>
      </c>
    </row>
    <row r="2355" spans="1:12" x14ac:dyDescent="0.2">
      <c r="A2355" s="27">
        <f t="shared" si="440"/>
        <v>27.650000000000258</v>
      </c>
      <c r="B2355" s="25">
        <f t="shared" si="441"/>
        <v>186.81617063819868</v>
      </c>
      <c r="C2355" s="25">
        <f t="shared" si="438"/>
        <v>7.8619941946331773</v>
      </c>
      <c r="D2355" s="26">
        <f t="shared" si="431"/>
        <v>8085.1441738309095</v>
      </c>
      <c r="E2355" s="25">
        <f t="shared" si="432"/>
        <v>0.41243048563641943</v>
      </c>
      <c r="F2355" s="28">
        <f>'Lap 1'!B$8*$C2355*$C2355</f>
        <v>0.30905476358222894</v>
      </c>
      <c r="G2355" s="25">
        <f t="shared" si="433"/>
        <v>0.10270000000000001</v>
      </c>
      <c r="H2355" s="25">
        <f t="shared" si="434"/>
        <v>0</v>
      </c>
      <c r="I2355" s="25">
        <f t="shared" si="435"/>
        <v>3.8297116523381809</v>
      </c>
      <c r="J2355" s="25">
        <f t="shared" si="436"/>
        <v>6.7572205419047515E-4</v>
      </c>
      <c r="K2355" s="25">
        <f t="shared" si="439"/>
        <v>8.5534437239300647E-4</v>
      </c>
      <c r="L2355" s="25">
        <f t="shared" si="437"/>
        <v>0.41243048563641943</v>
      </c>
    </row>
    <row r="2356" spans="1:12" x14ac:dyDescent="0.2">
      <c r="A2356" s="27">
        <f t="shared" si="440"/>
        <v>27.650000000000258</v>
      </c>
      <c r="B2356" s="25">
        <f t="shared" si="441"/>
        <v>186.81617063819868</v>
      </c>
      <c r="C2356" s="25">
        <f t="shared" si="438"/>
        <v>7.8619941946331773</v>
      </c>
      <c r="D2356" s="26">
        <f t="shared" si="431"/>
        <v>8085.1441738309095</v>
      </c>
      <c r="E2356" s="25">
        <f t="shared" si="432"/>
        <v>0.41243048563641943</v>
      </c>
      <c r="F2356" s="28">
        <f>'Lap 1'!B$8*$C2356*$C2356</f>
        <v>0.30905476358222894</v>
      </c>
      <c r="G2356" s="25">
        <f t="shared" si="433"/>
        <v>0.10270000000000001</v>
      </c>
      <c r="H2356" s="25">
        <f t="shared" si="434"/>
        <v>0</v>
      </c>
      <c r="I2356" s="25">
        <f t="shared" si="435"/>
        <v>3.8297116523381809</v>
      </c>
      <c r="J2356" s="25">
        <f t="shared" si="436"/>
        <v>6.7572205419047515E-4</v>
      </c>
      <c r="K2356" s="25">
        <f t="shared" si="439"/>
        <v>8.5534437239300647E-4</v>
      </c>
      <c r="L2356" s="25">
        <f t="shared" si="437"/>
        <v>0.41243048563641943</v>
      </c>
    </row>
    <row r="2357" spans="1:12" x14ac:dyDescent="0.2">
      <c r="A2357" s="27">
        <f t="shared" si="440"/>
        <v>27.650000000000258</v>
      </c>
      <c r="B2357" s="25">
        <f t="shared" si="441"/>
        <v>186.81617063819868</v>
      </c>
      <c r="C2357" s="25">
        <f t="shared" si="438"/>
        <v>7.8619941946331773</v>
      </c>
      <c r="D2357" s="26">
        <f t="shared" si="431"/>
        <v>8085.1441738309095</v>
      </c>
      <c r="E2357" s="25">
        <f t="shared" si="432"/>
        <v>0.41243048563641943</v>
      </c>
      <c r="F2357" s="28">
        <f>'Lap 1'!B$8*$C2357*$C2357</f>
        <v>0.30905476358222894</v>
      </c>
      <c r="G2357" s="25">
        <f t="shared" si="433"/>
        <v>0.10270000000000001</v>
      </c>
      <c r="H2357" s="25">
        <f t="shared" si="434"/>
        <v>0</v>
      </c>
      <c r="I2357" s="25">
        <f t="shared" si="435"/>
        <v>3.8297116523381809</v>
      </c>
      <c r="J2357" s="25">
        <f t="shared" si="436"/>
        <v>6.7572205419047515E-4</v>
      </c>
      <c r="K2357" s="25">
        <f t="shared" si="439"/>
        <v>8.5534437239300647E-4</v>
      </c>
      <c r="L2357" s="25">
        <f t="shared" si="437"/>
        <v>0.41243048563641943</v>
      </c>
    </row>
    <row r="2358" spans="1:12" x14ac:dyDescent="0.2">
      <c r="A2358" s="27">
        <f t="shared" si="440"/>
        <v>27.650000000000258</v>
      </c>
      <c r="B2358" s="25">
        <f t="shared" si="441"/>
        <v>186.81617063819868</v>
      </c>
      <c r="C2358" s="25">
        <f t="shared" si="438"/>
        <v>7.8619941946331773</v>
      </c>
      <c r="D2358" s="26">
        <f t="shared" si="431"/>
        <v>8085.1441738309095</v>
      </c>
      <c r="E2358" s="25">
        <f t="shared" si="432"/>
        <v>0.41243048563641943</v>
      </c>
      <c r="F2358" s="28">
        <f>'Lap 1'!B$8*$C2358*$C2358</f>
        <v>0.30905476358222894</v>
      </c>
      <c r="G2358" s="25">
        <f t="shared" si="433"/>
        <v>0.10270000000000001</v>
      </c>
      <c r="H2358" s="25">
        <f t="shared" si="434"/>
        <v>0</v>
      </c>
      <c r="I2358" s="25">
        <f t="shared" si="435"/>
        <v>3.8297116523381809</v>
      </c>
      <c r="J2358" s="25">
        <f t="shared" si="436"/>
        <v>6.7572205419047515E-4</v>
      </c>
      <c r="K2358" s="25">
        <f t="shared" si="439"/>
        <v>8.5534437239300647E-4</v>
      </c>
      <c r="L2358" s="25">
        <f t="shared" si="437"/>
        <v>0.41243048563641943</v>
      </c>
    </row>
    <row r="2359" spans="1:12" x14ac:dyDescent="0.2">
      <c r="A2359" s="27">
        <f t="shared" si="440"/>
        <v>27.650000000000258</v>
      </c>
      <c r="B2359" s="25">
        <f t="shared" si="441"/>
        <v>186.81617063819868</v>
      </c>
      <c r="C2359" s="25">
        <f t="shared" si="438"/>
        <v>7.8619941946331773</v>
      </c>
      <c r="D2359" s="26">
        <f t="shared" si="431"/>
        <v>8085.1441738309095</v>
      </c>
      <c r="E2359" s="25">
        <f t="shared" si="432"/>
        <v>0.41243048563641943</v>
      </c>
      <c r="F2359" s="28">
        <f>'Lap 1'!B$8*$C2359*$C2359</f>
        <v>0.30905476358222894</v>
      </c>
      <c r="G2359" s="25">
        <f t="shared" si="433"/>
        <v>0.10270000000000001</v>
      </c>
      <c r="H2359" s="25">
        <f t="shared" si="434"/>
        <v>0</v>
      </c>
      <c r="I2359" s="25">
        <f t="shared" si="435"/>
        <v>3.8297116523381809</v>
      </c>
      <c r="J2359" s="25">
        <f t="shared" si="436"/>
        <v>6.7572205419047515E-4</v>
      </c>
      <c r="K2359" s="25">
        <f t="shared" si="439"/>
        <v>8.5534437239300647E-4</v>
      </c>
      <c r="L2359" s="25">
        <f t="shared" si="437"/>
        <v>0.41243048563641943</v>
      </c>
    </row>
    <row r="2360" spans="1:12" x14ac:dyDescent="0.2">
      <c r="A2360" s="27">
        <f t="shared" si="440"/>
        <v>27.650000000000258</v>
      </c>
      <c r="B2360" s="25">
        <f t="shared" si="441"/>
        <v>186.81617063819868</v>
      </c>
      <c r="C2360" s="25">
        <f t="shared" si="438"/>
        <v>7.8619941946331773</v>
      </c>
      <c r="D2360" s="26">
        <f t="shared" si="431"/>
        <v>8085.1441738309095</v>
      </c>
      <c r="E2360" s="25">
        <f t="shared" si="432"/>
        <v>0.41243048563641943</v>
      </c>
      <c r="F2360" s="28">
        <f>'Lap 1'!B$8*$C2360*$C2360</f>
        <v>0.30905476358222894</v>
      </c>
      <c r="G2360" s="25">
        <f t="shared" si="433"/>
        <v>0.10270000000000001</v>
      </c>
      <c r="H2360" s="25">
        <f t="shared" si="434"/>
        <v>0</v>
      </c>
      <c r="I2360" s="25">
        <f t="shared" si="435"/>
        <v>3.8297116523381809</v>
      </c>
      <c r="J2360" s="25">
        <f t="shared" si="436"/>
        <v>6.7572205419047515E-4</v>
      </c>
      <c r="K2360" s="25">
        <f t="shared" si="439"/>
        <v>8.5534437239300647E-4</v>
      </c>
      <c r="L2360" s="25">
        <f t="shared" si="437"/>
        <v>0.41243048563641943</v>
      </c>
    </row>
    <row r="2361" spans="1:12" x14ac:dyDescent="0.2">
      <c r="A2361" s="27">
        <f t="shared" si="440"/>
        <v>27.650000000000258</v>
      </c>
      <c r="B2361" s="25">
        <f t="shared" si="441"/>
        <v>186.81617063819868</v>
      </c>
      <c r="C2361" s="25">
        <f t="shared" si="438"/>
        <v>7.8619941946331773</v>
      </c>
      <c r="D2361" s="26">
        <f t="shared" si="431"/>
        <v>8085.1441738309095</v>
      </c>
      <c r="E2361" s="25">
        <f t="shared" si="432"/>
        <v>0.41243048563641943</v>
      </c>
      <c r="F2361" s="28">
        <f>'Lap 1'!B$8*$C2361*$C2361</f>
        <v>0.30905476358222894</v>
      </c>
      <c r="G2361" s="25">
        <f t="shared" si="433"/>
        <v>0.10270000000000001</v>
      </c>
      <c r="H2361" s="25">
        <f t="shared" si="434"/>
        <v>0</v>
      </c>
      <c r="I2361" s="25">
        <f t="shared" si="435"/>
        <v>3.8297116523381809</v>
      </c>
      <c r="J2361" s="25">
        <f t="shared" si="436"/>
        <v>6.7572205419047515E-4</v>
      </c>
      <c r="K2361" s="25">
        <f t="shared" si="439"/>
        <v>8.5534437239300647E-4</v>
      </c>
      <c r="L2361" s="25">
        <f t="shared" si="437"/>
        <v>0.41243048563641943</v>
      </c>
    </row>
    <row r="2362" spans="1:12" x14ac:dyDescent="0.2">
      <c r="A2362" s="27">
        <f t="shared" si="440"/>
        <v>27.650000000000258</v>
      </c>
      <c r="B2362" s="25">
        <f t="shared" si="441"/>
        <v>186.81617063819868</v>
      </c>
      <c r="C2362" s="25">
        <f t="shared" si="438"/>
        <v>7.8619941946331773</v>
      </c>
      <c r="D2362" s="26">
        <f t="shared" si="431"/>
        <v>8085.1441738309095</v>
      </c>
      <c r="E2362" s="25">
        <f t="shared" si="432"/>
        <v>0.41243048563641943</v>
      </c>
      <c r="F2362" s="28">
        <f>'Lap 1'!B$8*$C2362*$C2362</f>
        <v>0.30905476358222894</v>
      </c>
      <c r="G2362" s="25">
        <f t="shared" si="433"/>
        <v>0.10270000000000001</v>
      </c>
      <c r="H2362" s="25">
        <f t="shared" si="434"/>
        <v>0</v>
      </c>
      <c r="I2362" s="25">
        <f t="shared" si="435"/>
        <v>3.8297116523381809</v>
      </c>
      <c r="J2362" s="25">
        <f t="shared" si="436"/>
        <v>6.7572205419047515E-4</v>
      </c>
      <c r="K2362" s="25">
        <f t="shared" si="439"/>
        <v>8.5534437239300647E-4</v>
      </c>
      <c r="L2362" s="25">
        <f t="shared" si="437"/>
        <v>0.41243048563641943</v>
      </c>
    </row>
    <row r="2363" spans="1:12" x14ac:dyDescent="0.2">
      <c r="A2363" s="27">
        <f t="shared" si="440"/>
        <v>27.650000000000258</v>
      </c>
      <c r="B2363" s="25">
        <f t="shared" si="441"/>
        <v>186.81617063819868</v>
      </c>
      <c r="C2363" s="25">
        <f t="shared" si="438"/>
        <v>7.8619941946331773</v>
      </c>
      <c r="D2363" s="26">
        <f t="shared" si="431"/>
        <v>8085.1441738309095</v>
      </c>
      <c r="E2363" s="25">
        <f t="shared" si="432"/>
        <v>0.41243048563641943</v>
      </c>
      <c r="F2363" s="28">
        <f>'Lap 1'!B$8*$C2363*$C2363</f>
        <v>0.30905476358222894</v>
      </c>
      <c r="G2363" s="25">
        <f t="shared" si="433"/>
        <v>0.10270000000000001</v>
      </c>
      <c r="H2363" s="25">
        <f t="shared" si="434"/>
        <v>0</v>
      </c>
      <c r="I2363" s="25">
        <f t="shared" si="435"/>
        <v>3.8297116523381809</v>
      </c>
      <c r="J2363" s="25">
        <f t="shared" si="436"/>
        <v>6.7572205419047515E-4</v>
      </c>
      <c r="K2363" s="25">
        <f t="shared" si="439"/>
        <v>8.5534437239300647E-4</v>
      </c>
      <c r="L2363" s="25">
        <f t="shared" si="437"/>
        <v>0.41243048563641943</v>
      </c>
    </row>
    <row r="2364" spans="1:12" x14ac:dyDescent="0.2">
      <c r="A2364" s="27">
        <f t="shared" si="440"/>
        <v>27.650000000000258</v>
      </c>
      <c r="B2364" s="25">
        <f t="shared" si="441"/>
        <v>186.81617063819868</v>
      </c>
      <c r="C2364" s="25">
        <f t="shared" si="438"/>
        <v>7.8619941946331773</v>
      </c>
      <c r="D2364" s="26">
        <f t="shared" si="431"/>
        <v>8085.1441738309095</v>
      </c>
      <c r="E2364" s="25">
        <f t="shared" si="432"/>
        <v>0.41243048563641943</v>
      </c>
      <c r="F2364" s="28">
        <f>'Lap 1'!B$8*$C2364*$C2364</f>
        <v>0.30905476358222894</v>
      </c>
      <c r="G2364" s="25">
        <f t="shared" si="433"/>
        <v>0.10270000000000001</v>
      </c>
      <c r="H2364" s="25">
        <f t="shared" si="434"/>
        <v>0</v>
      </c>
      <c r="I2364" s="25">
        <f t="shared" si="435"/>
        <v>3.8297116523381809</v>
      </c>
      <c r="J2364" s="25">
        <f t="shared" si="436"/>
        <v>6.7572205419047515E-4</v>
      </c>
      <c r="K2364" s="25">
        <f t="shared" si="439"/>
        <v>8.5534437239300647E-4</v>
      </c>
      <c r="L2364" s="25">
        <f t="shared" si="437"/>
        <v>0.41243048563641943</v>
      </c>
    </row>
    <row r="2365" spans="1:12" x14ac:dyDescent="0.2">
      <c r="A2365" s="27">
        <f t="shared" si="440"/>
        <v>27.650000000000258</v>
      </c>
      <c r="B2365" s="25">
        <f t="shared" si="441"/>
        <v>186.81617063819868</v>
      </c>
      <c r="C2365" s="25">
        <f t="shared" si="438"/>
        <v>7.8619941946331773</v>
      </c>
      <c r="D2365" s="26">
        <f t="shared" si="431"/>
        <v>8085.1441738309095</v>
      </c>
      <c r="E2365" s="25">
        <f t="shared" si="432"/>
        <v>0.41243048563641943</v>
      </c>
      <c r="F2365" s="28">
        <f>'Lap 1'!B$8*$C2365*$C2365</f>
        <v>0.30905476358222894</v>
      </c>
      <c r="G2365" s="25">
        <f t="shared" si="433"/>
        <v>0.10270000000000001</v>
      </c>
      <c r="H2365" s="25">
        <f t="shared" si="434"/>
        <v>0</v>
      </c>
      <c r="I2365" s="25">
        <f t="shared" si="435"/>
        <v>3.8297116523381809</v>
      </c>
      <c r="J2365" s="25">
        <f t="shared" si="436"/>
        <v>6.7572205419047515E-4</v>
      </c>
      <c r="K2365" s="25">
        <f t="shared" si="439"/>
        <v>8.5534437239300647E-4</v>
      </c>
      <c r="L2365" s="25">
        <f t="shared" si="437"/>
        <v>0.41243048563641943</v>
      </c>
    </row>
    <row r="2366" spans="1:12" x14ac:dyDescent="0.2">
      <c r="A2366" s="27">
        <f t="shared" si="440"/>
        <v>27.650000000000258</v>
      </c>
      <c r="B2366" s="25">
        <f t="shared" si="441"/>
        <v>186.81617063819868</v>
      </c>
      <c r="C2366" s="25">
        <f t="shared" si="438"/>
        <v>7.8619941946331773</v>
      </c>
      <c r="D2366" s="26">
        <f t="shared" si="431"/>
        <v>8085.1441738309095</v>
      </c>
      <c r="E2366" s="25">
        <f t="shared" si="432"/>
        <v>0.41243048563641943</v>
      </c>
      <c r="F2366" s="28">
        <f>'Lap 1'!B$8*$C2366*$C2366</f>
        <v>0.30905476358222894</v>
      </c>
      <c r="G2366" s="25">
        <f t="shared" si="433"/>
        <v>0.10270000000000001</v>
      </c>
      <c r="H2366" s="25">
        <f t="shared" si="434"/>
        <v>0</v>
      </c>
      <c r="I2366" s="25">
        <f t="shared" si="435"/>
        <v>3.8297116523381809</v>
      </c>
      <c r="J2366" s="25">
        <f t="shared" si="436"/>
        <v>6.7572205419047515E-4</v>
      </c>
      <c r="K2366" s="25">
        <f t="shared" si="439"/>
        <v>8.5534437239300647E-4</v>
      </c>
      <c r="L2366" s="25">
        <f t="shared" si="437"/>
        <v>0.41243048563641943</v>
      </c>
    </row>
    <row r="2367" spans="1:12" x14ac:dyDescent="0.2">
      <c r="A2367" s="27">
        <f t="shared" si="440"/>
        <v>27.650000000000258</v>
      </c>
      <c r="B2367" s="25">
        <f t="shared" si="441"/>
        <v>186.81617063819868</v>
      </c>
      <c r="C2367" s="25">
        <f t="shared" si="438"/>
        <v>7.8619941946331773</v>
      </c>
      <c r="D2367" s="26">
        <f t="shared" si="431"/>
        <v>8085.1441738309095</v>
      </c>
      <c r="E2367" s="25">
        <f t="shared" si="432"/>
        <v>0.41243048563641943</v>
      </c>
      <c r="F2367" s="28">
        <f>'Lap 1'!B$8*$C2367*$C2367</f>
        <v>0.30905476358222894</v>
      </c>
      <c r="G2367" s="25">
        <f t="shared" si="433"/>
        <v>0.10270000000000001</v>
      </c>
      <c r="H2367" s="25">
        <f t="shared" si="434"/>
        <v>0</v>
      </c>
      <c r="I2367" s="25">
        <f t="shared" si="435"/>
        <v>3.8297116523381809</v>
      </c>
      <c r="J2367" s="25">
        <f t="shared" si="436"/>
        <v>6.7572205419047515E-4</v>
      </c>
      <c r="K2367" s="25">
        <f t="shared" si="439"/>
        <v>8.5534437239300647E-4</v>
      </c>
      <c r="L2367" s="25">
        <f t="shared" si="437"/>
        <v>0.41243048563641943</v>
      </c>
    </row>
    <row r="2368" spans="1:12" x14ac:dyDescent="0.2">
      <c r="A2368" s="27">
        <f t="shared" si="440"/>
        <v>27.650000000000258</v>
      </c>
      <c r="B2368" s="25">
        <f t="shared" si="441"/>
        <v>186.81617063819868</v>
      </c>
      <c r="C2368" s="25">
        <f t="shared" si="438"/>
        <v>7.8619941946331773</v>
      </c>
      <c r="D2368" s="26">
        <f t="shared" si="431"/>
        <v>8085.1441738309095</v>
      </c>
      <c r="E2368" s="25">
        <f t="shared" si="432"/>
        <v>0.41243048563641943</v>
      </c>
      <c r="F2368" s="28">
        <f>'Lap 1'!B$8*$C2368*$C2368</f>
        <v>0.30905476358222894</v>
      </c>
      <c r="G2368" s="25">
        <f t="shared" si="433"/>
        <v>0.10270000000000001</v>
      </c>
      <c r="H2368" s="25">
        <f t="shared" si="434"/>
        <v>0</v>
      </c>
      <c r="I2368" s="25">
        <f t="shared" si="435"/>
        <v>3.8297116523381809</v>
      </c>
      <c r="J2368" s="25">
        <f t="shared" si="436"/>
        <v>6.7572205419047515E-4</v>
      </c>
      <c r="K2368" s="25">
        <f t="shared" si="439"/>
        <v>8.5534437239300647E-4</v>
      </c>
      <c r="L2368" s="25">
        <f t="shared" si="437"/>
        <v>0.41243048563641943</v>
      </c>
    </row>
    <row r="2369" spans="1:12" x14ac:dyDescent="0.2">
      <c r="A2369" s="27">
        <f t="shared" si="440"/>
        <v>27.650000000000258</v>
      </c>
      <c r="B2369" s="25">
        <f t="shared" si="441"/>
        <v>186.81617063819868</v>
      </c>
      <c r="C2369" s="25">
        <f t="shared" si="438"/>
        <v>7.8619941946331773</v>
      </c>
      <c r="D2369" s="26">
        <f t="shared" si="431"/>
        <v>8085.1441738309095</v>
      </c>
      <c r="E2369" s="25">
        <f t="shared" si="432"/>
        <v>0.41243048563641943</v>
      </c>
      <c r="F2369" s="28">
        <f>'Lap 1'!B$8*$C2369*$C2369</f>
        <v>0.30905476358222894</v>
      </c>
      <c r="G2369" s="25">
        <f t="shared" si="433"/>
        <v>0.10270000000000001</v>
      </c>
      <c r="H2369" s="25">
        <f t="shared" si="434"/>
        <v>0</v>
      </c>
      <c r="I2369" s="25">
        <f t="shared" si="435"/>
        <v>3.8297116523381809</v>
      </c>
      <c r="J2369" s="25">
        <f t="shared" si="436"/>
        <v>6.7572205419047515E-4</v>
      </c>
      <c r="K2369" s="25">
        <f t="shared" si="439"/>
        <v>8.5534437239300647E-4</v>
      </c>
      <c r="L2369" s="25">
        <f t="shared" si="437"/>
        <v>0.41243048563641943</v>
      </c>
    </row>
    <row r="2370" spans="1:12" x14ac:dyDescent="0.2">
      <c r="A2370" s="27">
        <f t="shared" si="440"/>
        <v>27.650000000000258</v>
      </c>
      <c r="B2370" s="25">
        <f t="shared" si="441"/>
        <v>186.81617063819868</v>
      </c>
      <c r="C2370" s="25">
        <f t="shared" si="438"/>
        <v>7.8619941946331773</v>
      </c>
      <c r="D2370" s="26">
        <f t="shared" si="431"/>
        <v>8085.1441738309095</v>
      </c>
      <c r="E2370" s="25">
        <f t="shared" si="432"/>
        <v>0.41243048563641943</v>
      </c>
      <c r="F2370" s="28">
        <f>'Lap 1'!B$8*$C2370*$C2370</f>
        <v>0.30905476358222894</v>
      </c>
      <c r="G2370" s="25">
        <f t="shared" si="433"/>
        <v>0.10270000000000001</v>
      </c>
      <c r="H2370" s="25">
        <f t="shared" si="434"/>
        <v>0</v>
      </c>
      <c r="I2370" s="25">
        <f t="shared" si="435"/>
        <v>3.8297116523381809</v>
      </c>
      <c r="J2370" s="25">
        <f t="shared" si="436"/>
        <v>6.7572205419047515E-4</v>
      </c>
      <c r="K2370" s="25">
        <f t="shared" si="439"/>
        <v>8.5534437239300647E-4</v>
      </c>
      <c r="L2370" s="25">
        <f t="shared" si="437"/>
        <v>0.41243048563641943</v>
      </c>
    </row>
    <row r="2371" spans="1:12" x14ac:dyDescent="0.2">
      <c r="A2371" s="27">
        <f t="shared" si="440"/>
        <v>27.650000000000258</v>
      </c>
      <c r="B2371" s="25">
        <f t="shared" si="441"/>
        <v>186.81617063819868</v>
      </c>
      <c r="C2371" s="25">
        <f t="shared" si="438"/>
        <v>7.8619941946331773</v>
      </c>
      <c r="D2371" s="26">
        <f t="shared" si="431"/>
        <v>8085.1441738309095</v>
      </c>
      <c r="E2371" s="25">
        <f t="shared" si="432"/>
        <v>0.41243048563641943</v>
      </c>
      <c r="F2371" s="28">
        <f>'Lap 1'!B$8*$C2371*$C2371</f>
        <v>0.30905476358222894</v>
      </c>
      <c r="G2371" s="25">
        <f t="shared" si="433"/>
        <v>0.10270000000000001</v>
      </c>
      <c r="H2371" s="25">
        <f t="shared" si="434"/>
        <v>0</v>
      </c>
      <c r="I2371" s="25">
        <f t="shared" si="435"/>
        <v>3.8297116523381809</v>
      </c>
      <c r="J2371" s="25">
        <f t="shared" si="436"/>
        <v>6.7572205419047515E-4</v>
      </c>
      <c r="K2371" s="25">
        <f t="shared" si="439"/>
        <v>8.5534437239300647E-4</v>
      </c>
      <c r="L2371" s="25">
        <f t="shared" si="437"/>
        <v>0.41243048563641943</v>
      </c>
    </row>
    <row r="2372" spans="1:12" x14ac:dyDescent="0.2">
      <c r="A2372" s="27">
        <f t="shared" si="440"/>
        <v>27.650000000000258</v>
      </c>
      <c r="B2372" s="25">
        <f t="shared" si="441"/>
        <v>186.81617063819868</v>
      </c>
      <c r="C2372" s="25">
        <f t="shared" si="438"/>
        <v>7.8619941946331773</v>
      </c>
      <c r="D2372" s="26">
        <f t="shared" si="431"/>
        <v>8085.1441738309095</v>
      </c>
      <c r="E2372" s="25">
        <f t="shared" si="432"/>
        <v>0.41243048563641943</v>
      </c>
      <c r="F2372" s="28">
        <f>'Lap 1'!B$8*$C2372*$C2372</f>
        <v>0.30905476358222894</v>
      </c>
      <c r="G2372" s="25">
        <f t="shared" si="433"/>
        <v>0.10270000000000001</v>
      </c>
      <c r="H2372" s="25">
        <f t="shared" si="434"/>
        <v>0</v>
      </c>
      <c r="I2372" s="25">
        <f t="shared" si="435"/>
        <v>3.8297116523381809</v>
      </c>
      <c r="J2372" s="25">
        <f t="shared" si="436"/>
        <v>6.7572205419047515E-4</v>
      </c>
      <c r="K2372" s="25">
        <f t="shared" si="439"/>
        <v>8.5534437239300647E-4</v>
      </c>
      <c r="L2372" s="25">
        <f t="shared" si="437"/>
        <v>0.41243048563641943</v>
      </c>
    </row>
    <row r="2373" spans="1:12" x14ac:dyDescent="0.2">
      <c r="A2373" s="27">
        <f t="shared" si="440"/>
        <v>27.650000000000258</v>
      </c>
      <c r="B2373" s="25">
        <f t="shared" si="441"/>
        <v>186.81617063819868</v>
      </c>
      <c r="C2373" s="25">
        <f t="shared" si="438"/>
        <v>7.8619941946331773</v>
      </c>
      <c r="D2373" s="26">
        <f t="shared" si="431"/>
        <v>8085.1441738309095</v>
      </c>
      <c r="E2373" s="25">
        <f t="shared" si="432"/>
        <v>0.41243048563641943</v>
      </c>
      <c r="F2373" s="28">
        <f>'Lap 1'!B$8*$C2373*$C2373</f>
        <v>0.30905476358222894</v>
      </c>
      <c r="G2373" s="25">
        <f t="shared" si="433"/>
        <v>0.10270000000000001</v>
      </c>
      <c r="H2373" s="25">
        <f t="shared" si="434"/>
        <v>0</v>
      </c>
      <c r="I2373" s="25">
        <f t="shared" si="435"/>
        <v>3.8297116523381809</v>
      </c>
      <c r="J2373" s="25">
        <f t="shared" si="436"/>
        <v>6.7572205419047515E-4</v>
      </c>
      <c r="K2373" s="25">
        <f t="shared" si="439"/>
        <v>8.5534437239300647E-4</v>
      </c>
      <c r="L2373" s="25">
        <f t="shared" si="437"/>
        <v>0.41243048563641943</v>
      </c>
    </row>
    <row r="2374" spans="1:12" x14ac:dyDescent="0.2">
      <c r="A2374" s="27">
        <f t="shared" si="440"/>
        <v>27.650000000000258</v>
      </c>
      <c r="B2374" s="25">
        <f t="shared" si="441"/>
        <v>186.81617063819868</v>
      </c>
      <c r="C2374" s="25">
        <f t="shared" si="438"/>
        <v>7.8619941946331773</v>
      </c>
      <c r="D2374" s="26">
        <f t="shared" si="431"/>
        <v>8085.1441738309095</v>
      </c>
      <c r="E2374" s="25">
        <f t="shared" si="432"/>
        <v>0.41243048563641943</v>
      </c>
      <c r="F2374" s="28">
        <f>'Lap 1'!B$8*$C2374*$C2374</f>
        <v>0.30905476358222894</v>
      </c>
      <c r="G2374" s="25">
        <f t="shared" si="433"/>
        <v>0.10270000000000001</v>
      </c>
      <c r="H2374" s="25">
        <f t="shared" si="434"/>
        <v>0</v>
      </c>
      <c r="I2374" s="25">
        <f t="shared" si="435"/>
        <v>3.8297116523381809</v>
      </c>
      <c r="J2374" s="25">
        <f t="shared" si="436"/>
        <v>6.7572205419047515E-4</v>
      </c>
      <c r="K2374" s="25">
        <f t="shared" si="439"/>
        <v>8.5534437239300647E-4</v>
      </c>
      <c r="L2374" s="25">
        <f t="shared" si="437"/>
        <v>0.41243048563641943</v>
      </c>
    </row>
    <row r="2375" spans="1:12" x14ac:dyDescent="0.2">
      <c r="A2375" s="27">
        <f t="shared" si="440"/>
        <v>27.650000000000258</v>
      </c>
      <c r="B2375" s="25">
        <f t="shared" si="441"/>
        <v>186.81617063819868</v>
      </c>
      <c r="C2375" s="25">
        <f t="shared" si="438"/>
        <v>7.8619941946331773</v>
      </c>
      <c r="D2375" s="26">
        <f t="shared" si="431"/>
        <v>8085.1441738309095</v>
      </c>
      <c r="E2375" s="25">
        <f t="shared" si="432"/>
        <v>0.41243048563641943</v>
      </c>
      <c r="F2375" s="28">
        <f>'Lap 1'!B$8*$C2375*$C2375</f>
        <v>0.30905476358222894</v>
      </c>
      <c r="G2375" s="25">
        <f t="shared" si="433"/>
        <v>0.10270000000000001</v>
      </c>
      <c r="H2375" s="25">
        <f t="shared" si="434"/>
        <v>0</v>
      </c>
      <c r="I2375" s="25">
        <f t="shared" si="435"/>
        <v>3.8297116523381809</v>
      </c>
      <c r="J2375" s="25">
        <f t="shared" si="436"/>
        <v>6.7572205419047515E-4</v>
      </c>
      <c r="K2375" s="25">
        <f t="shared" si="439"/>
        <v>8.5534437239300647E-4</v>
      </c>
      <c r="L2375" s="25">
        <f t="shared" si="437"/>
        <v>0.41243048563641943</v>
      </c>
    </row>
    <row r="2376" spans="1:12" x14ac:dyDescent="0.2">
      <c r="A2376" s="27">
        <f t="shared" si="440"/>
        <v>27.650000000000258</v>
      </c>
      <c r="B2376" s="25">
        <f t="shared" si="441"/>
        <v>186.81617063819868</v>
      </c>
      <c r="C2376" s="25">
        <f t="shared" si="438"/>
        <v>7.8619941946331773</v>
      </c>
      <c r="D2376" s="26">
        <f t="shared" si="431"/>
        <v>8085.1441738309095</v>
      </c>
      <c r="E2376" s="25">
        <f t="shared" si="432"/>
        <v>0.41243048563641943</v>
      </c>
      <c r="F2376" s="28">
        <f>'Lap 1'!B$8*$C2376*$C2376</f>
        <v>0.30905476358222894</v>
      </c>
      <c r="G2376" s="25">
        <f t="shared" si="433"/>
        <v>0.10270000000000001</v>
      </c>
      <c r="H2376" s="25">
        <f t="shared" si="434"/>
        <v>0</v>
      </c>
      <c r="I2376" s="25">
        <f t="shared" si="435"/>
        <v>3.8297116523381809</v>
      </c>
      <c r="J2376" s="25">
        <f t="shared" si="436"/>
        <v>6.7572205419047515E-4</v>
      </c>
      <c r="K2376" s="25">
        <f t="shared" si="439"/>
        <v>8.5534437239300647E-4</v>
      </c>
      <c r="L2376" s="25">
        <f t="shared" si="437"/>
        <v>0.41243048563641943</v>
      </c>
    </row>
    <row r="2377" spans="1:12" x14ac:dyDescent="0.2">
      <c r="A2377" s="27">
        <f t="shared" si="440"/>
        <v>27.650000000000258</v>
      </c>
      <c r="B2377" s="25">
        <f t="shared" si="441"/>
        <v>186.81617063819868</v>
      </c>
      <c r="C2377" s="25">
        <f t="shared" si="438"/>
        <v>7.8619941946331773</v>
      </c>
      <c r="D2377" s="26">
        <f t="shared" si="431"/>
        <v>8085.1441738309095</v>
      </c>
      <c r="E2377" s="25">
        <f t="shared" si="432"/>
        <v>0.41243048563641943</v>
      </c>
      <c r="F2377" s="28">
        <f>'Lap 1'!B$8*$C2377*$C2377</f>
        <v>0.30905476358222894</v>
      </c>
      <c r="G2377" s="25">
        <f t="shared" si="433"/>
        <v>0.10270000000000001</v>
      </c>
      <c r="H2377" s="25">
        <f t="shared" si="434"/>
        <v>0</v>
      </c>
      <c r="I2377" s="25">
        <f t="shared" si="435"/>
        <v>3.8297116523381809</v>
      </c>
      <c r="J2377" s="25">
        <f t="shared" si="436"/>
        <v>6.7572205419047515E-4</v>
      </c>
      <c r="K2377" s="25">
        <f t="shared" si="439"/>
        <v>8.5534437239300647E-4</v>
      </c>
      <c r="L2377" s="25">
        <f t="shared" si="437"/>
        <v>0.41243048563641943</v>
      </c>
    </row>
    <row r="2378" spans="1:12" x14ac:dyDescent="0.2">
      <c r="A2378" s="27">
        <f t="shared" si="440"/>
        <v>27.650000000000258</v>
      </c>
      <c r="B2378" s="25">
        <f t="shared" si="441"/>
        <v>186.81617063819868</v>
      </c>
      <c r="C2378" s="25">
        <f t="shared" si="438"/>
        <v>7.8619941946331773</v>
      </c>
      <c r="D2378" s="26">
        <f t="shared" si="431"/>
        <v>8085.1441738309095</v>
      </c>
      <c r="E2378" s="25">
        <f t="shared" si="432"/>
        <v>0.41243048563641943</v>
      </c>
      <c r="F2378" s="28">
        <f>'Lap 1'!B$8*$C2378*$C2378</f>
        <v>0.30905476358222894</v>
      </c>
      <c r="G2378" s="25">
        <f t="shared" si="433"/>
        <v>0.10270000000000001</v>
      </c>
      <c r="H2378" s="25">
        <f t="shared" si="434"/>
        <v>0</v>
      </c>
      <c r="I2378" s="25">
        <f t="shared" si="435"/>
        <v>3.8297116523381809</v>
      </c>
      <c r="J2378" s="25">
        <f t="shared" si="436"/>
        <v>6.7572205419047515E-4</v>
      </c>
      <c r="K2378" s="25">
        <f t="shared" si="439"/>
        <v>8.5534437239300647E-4</v>
      </c>
      <c r="L2378" s="25">
        <f t="shared" si="437"/>
        <v>0.41243048563641943</v>
      </c>
    </row>
    <row r="2379" spans="1:12" x14ac:dyDescent="0.2">
      <c r="A2379" s="27">
        <f t="shared" si="440"/>
        <v>27.650000000000258</v>
      </c>
      <c r="B2379" s="25">
        <f t="shared" si="441"/>
        <v>186.81617063819868</v>
      </c>
      <c r="C2379" s="25">
        <f t="shared" si="438"/>
        <v>7.8619941946331773</v>
      </c>
      <c r="D2379" s="26">
        <f t="shared" si="431"/>
        <v>8085.1441738309095</v>
      </c>
      <c r="E2379" s="25">
        <f t="shared" si="432"/>
        <v>0.41243048563641943</v>
      </c>
      <c r="F2379" s="28">
        <f>'Lap 1'!B$8*$C2379*$C2379</f>
        <v>0.30905476358222894</v>
      </c>
      <c r="G2379" s="25">
        <f t="shared" si="433"/>
        <v>0.10270000000000001</v>
      </c>
      <c r="H2379" s="25">
        <f t="shared" si="434"/>
        <v>0</v>
      </c>
      <c r="I2379" s="25">
        <f t="shared" si="435"/>
        <v>3.8297116523381809</v>
      </c>
      <c r="J2379" s="25">
        <f t="shared" si="436"/>
        <v>6.7572205419047515E-4</v>
      </c>
      <c r="K2379" s="25">
        <f t="shared" si="439"/>
        <v>8.5534437239300647E-4</v>
      </c>
      <c r="L2379" s="25">
        <f t="shared" si="437"/>
        <v>0.41243048563641943</v>
      </c>
    </row>
    <row r="2380" spans="1:12" x14ac:dyDescent="0.2">
      <c r="A2380" s="27">
        <f t="shared" si="440"/>
        <v>27.650000000000258</v>
      </c>
      <c r="B2380" s="25">
        <f t="shared" si="441"/>
        <v>186.81617063819868</v>
      </c>
      <c r="C2380" s="25">
        <f t="shared" si="438"/>
        <v>7.8619941946331773</v>
      </c>
      <c r="D2380" s="26">
        <f t="shared" si="431"/>
        <v>8085.1441738309095</v>
      </c>
      <c r="E2380" s="25">
        <f t="shared" si="432"/>
        <v>0.41243048563641943</v>
      </c>
      <c r="F2380" s="28">
        <f>'Lap 1'!B$8*$C2380*$C2380</f>
        <v>0.30905476358222894</v>
      </c>
      <c r="G2380" s="25">
        <f t="shared" si="433"/>
        <v>0.10270000000000001</v>
      </c>
      <c r="H2380" s="25">
        <f t="shared" si="434"/>
        <v>0</v>
      </c>
      <c r="I2380" s="25">
        <f t="shared" si="435"/>
        <v>3.8297116523381809</v>
      </c>
      <c r="J2380" s="25">
        <f t="shared" si="436"/>
        <v>6.7572205419047515E-4</v>
      </c>
      <c r="K2380" s="25">
        <f t="shared" si="439"/>
        <v>8.5534437239300647E-4</v>
      </c>
      <c r="L2380" s="25">
        <f t="shared" si="437"/>
        <v>0.41243048563641943</v>
      </c>
    </row>
    <row r="2381" spans="1:12" x14ac:dyDescent="0.2">
      <c r="A2381" s="27">
        <f t="shared" si="440"/>
        <v>27.650000000000258</v>
      </c>
      <c r="B2381" s="25">
        <f t="shared" si="441"/>
        <v>186.81617063819868</v>
      </c>
      <c r="C2381" s="25">
        <f t="shared" si="438"/>
        <v>7.8619941946331773</v>
      </c>
      <c r="D2381" s="26">
        <f t="shared" si="431"/>
        <v>8085.1441738309095</v>
      </c>
      <c r="E2381" s="25">
        <f t="shared" si="432"/>
        <v>0.41243048563641943</v>
      </c>
      <c r="F2381" s="28">
        <f>'Lap 1'!B$8*$C2381*$C2381</f>
        <v>0.30905476358222894</v>
      </c>
      <c r="G2381" s="25">
        <f t="shared" si="433"/>
        <v>0.10270000000000001</v>
      </c>
      <c r="H2381" s="25">
        <f t="shared" si="434"/>
        <v>0</v>
      </c>
      <c r="I2381" s="25">
        <f t="shared" si="435"/>
        <v>3.8297116523381809</v>
      </c>
      <c r="J2381" s="25">
        <f t="shared" si="436"/>
        <v>6.7572205419047515E-4</v>
      </c>
      <c r="K2381" s="25">
        <f t="shared" si="439"/>
        <v>8.5534437239300647E-4</v>
      </c>
      <c r="L2381" s="25">
        <f t="shared" si="437"/>
        <v>0.41243048563641943</v>
      </c>
    </row>
    <row r="2382" spans="1:12" x14ac:dyDescent="0.2">
      <c r="A2382" s="27">
        <f t="shared" si="440"/>
        <v>27.650000000000258</v>
      </c>
      <c r="B2382" s="25">
        <f t="shared" si="441"/>
        <v>186.81617063819868</v>
      </c>
      <c r="C2382" s="25">
        <f t="shared" si="438"/>
        <v>7.8619941946331773</v>
      </c>
      <c r="D2382" s="26">
        <f t="shared" si="431"/>
        <v>8085.1441738309095</v>
      </c>
      <c r="E2382" s="25">
        <f t="shared" si="432"/>
        <v>0.41243048563641943</v>
      </c>
      <c r="F2382" s="28">
        <f>'Lap 1'!B$8*$C2382*$C2382</f>
        <v>0.30905476358222894</v>
      </c>
      <c r="G2382" s="25">
        <f t="shared" si="433"/>
        <v>0.10270000000000001</v>
      </c>
      <c r="H2382" s="25">
        <f t="shared" si="434"/>
        <v>0</v>
      </c>
      <c r="I2382" s="25">
        <f t="shared" si="435"/>
        <v>3.8297116523381809</v>
      </c>
      <c r="J2382" s="25">
        <f t="shared" si="436"/>
        <v>6.7572205419047515E-4</v>
      </c>
      <c r="K2382" s="25">
        <f t="shared" si="439"/>
        <v>8.5534437239300647E-4</v>
      </c>
      <c r="L2382" s="25">
        <f t="shared" si="437"/>
        <v>0.41243048563641943</v>
      </c>
    </row>
    <row r="2383" spans="1:12" x14ac:dyDescent="0.2">
      <c r="A2383" s="27">
        <f t="shared" si="440"/>
        <v>27.650000000000258</v>
      </c>
      <c r="B2383" s="25">
        <f t="shared" si="441"/>
        <v>186.81617063819868</v>
      </c>
      <c r="C2383" s="25">
        <f t="shared" si="438"/>
        <v>7.8619941946331773</v>
      </c>
      <c r="D2383" s="26">
        <f t="shared" si="431"/>
        <v>8085.1441738309095</v>
      </c>
      <c r="E2383" s="25">
        <f t="shared" si="432"/>
        <v>0.41243048563641943</v>
      </c>
      <c r="F2383" s="28">
        <f>'Lap 1'!B$8*$C2383*$C2383</f>
        <v>0.30905476358222894</v>
      </c>
      <c r="G2383" s="25">
        <f t="shared" si="433"/>
        <v>0.10270000000000001</v>
      </c>
      <c r="H2383" s="25">
        <f t="shared" si="434"/>
        <v>0</v>
      </c>
      <c r="I2383" s="25">
        <f t="shared" si="435"/>
        <v>3.8297116523381809</v>
      </c>
      <c r="J2383" s="25">
        <f t="shared" si="436"/>
        <v>6.7572205419047515E-4</v>
      </c>
      <c r="K2383" s="25">
        <f t="shared" si="439"/>
        <v>8.5534437239300647E-4</v>
      </c>
      <c r="L2383" s="25">
        <f t="shared" si="437"/>
        <v>0.41243048563641943</v>
      </c>
    </row>
    <row r="2384" spans="1:12" x14ac:dyDescent="0.2">
      <c r="A2384" s="27">
        <f t="shared" si="440"/>
        <v>27.650000000000258</v>
      </c>
      <c r="B2384" s="25">
        <f t="shared" si="441"/>
        <v>186.81617063819868</v>
      </c>
      <c r="C2384" s="25">
        <f t="shared" si="438"/>
        <v>7.8619941946331773</v>
      </c>
      <c r="D2384" s="26">
        <f t="shared" si="431"/>
        <v>8085.1441738309095</v>
      </c>
      <c r="E2384" s="25">
        <f t="shared" si="432"/>
        <v>0.41243048563641943</v>
      </c>
      <c r="F2384" s="28">
        <f>'Lap 1'!B$8*$C2384*$C2384</f>
        <v>0.30905476358222894</v>
      </c>
      <c r="G2384" s="25">
        <f t="shared" si="433"/>
        <v>0.10270000000000001</v>
      </c>
      <c r="H2384" s="25">
        <f t="shared" si="434"/>
        <v>0</v>
      </c>
      <c r="I2384" s="25">
        <f t="shared" si="435"/>
        <v>3.8297116523381809</v>
      </c>
      <c r="J2384" s="25">
        <f t="shared" si="436"/>
        <v>6.7572205419047515E-4</v>
      </c>
      <c r="K2384" s="25">
        <f t="shared" si="439"/>
        <v>8.5534437239300647E-4</v>
      </c>
      <c r="L2384" s="25">
        <f t="shared" si="437"/>
        <v>0.41243048563641943</v>
      </c>
    </row>
    <row r="2385" spans="1:12" x14ac:dyDescent="0.2">
      <c r="A2385" s="27">
        <f t="shared" si="440"/>
        <v>27.650000000000258</v>
      </c>
      <c r="B2385" s="25">
        <f t="shared" si="441"/>
        <v>186.81617063819868</v>
      </c>
      <c r="C2385" s="25">
        <f t="shared" si="438"/>
        <v>7.8619941946331773</v>
      </c>
      <c r="D2385" s="26">
        <f t="shared" si="431"/>
        <v>8085.1441738309095</v>
      </c>
      <c r="E2385" s="25">
        <f t="shared" si="432"/>
        <v>0.41243048563641943</v>
      </c>
      <c r="F2385" s="28">
        <f>'Lap 1'!B$8*$C2385*$C2385</f>
        <v>0.30905476358222894</v>
      </c>
      <c r="G2385" s="25">
        <f t="shared" si="433"/>
        <v>0.10270000000000001</v>
      </c>
      <c r="H2385" s="25">
        <f t="shared" si="434"/>
        <v>0</v>
      </c>
      <c r="I2385" s="25">
        <f t="shared" si="435"/>
        <v>3.8297116523381809</v>
      </c>
      <c r="J2385" s="25">
        <f t="shared" si="436"/>
        <v>6.7572205419047515E-4</v>
      </c>
      <c r="K2385" s="25">
        <f t="shared" si="439"/>
        <v>8.5534437239300647E-4</v>
      </c>
      <c r="L2385" s="25">
        <f t="shared" si="437"/>
        <v>0.41243048563641943</v>
      </c>
    </row>
    <row r="2386" spans="1:12" x14ac:dyDescent="0.2">
      <c r="A2386" s="27">
        <f t="shared" si="440"/>
        <v>27.650000000000258</v>
      </c>
      <c r="B2386" s="25">
        <f t="shared" si="441"/>
        <v>186.81617063819868</v>
      </c>
      <c r="C2386" s="25">
        <f t="shared" si="438"/>
        <v>7.8619941946331773</v>
      </c>
      <c r="D2386" s="26">
        <f t="shared" si="431"/>
        <v>8085.1441738309095</v>
      </c>
      <c r="E2386" s="25">
        <f t="shared" si="432"/>
        <v>0.41243048563641943</v>
      </c>
      <c r="F2386" s="28">
        <f>'Lap 1'!B$8*$C2386*$C2386</f>
        <v>0.30905476358222894</v>
      </c>
      <c r="G2386" s="25">
        <f t="shared" si="433"/>
        <v>0.10270000000000001</v>
      </c>
      <c r="H2386" s="25">
        <f t="shared" si="434"/>
        <v>0</v>
      </c>
      <c r="I2386" s="25">
        <f t="shared" si="435"/>
        <v>3.8297116523381809</v>
      </c>
      <c r="J2386" s="25">
        <f t="shared" si="436"/>
        <v>6.7572205419047515E-4</v>
      </c>
      <c r="K2386" s="25">
        <f t="shared" si="439"/>
        <v>8.5534437239300647E-4</v>
      </c>
      <c r="L2386" s="25">
        <f t="shared" si="437"/>
        <v>0.41243048563641943</v>
      </c>
    </row>
    <row r="2387" spans="1:12" x14ac:dyDescent="0.2">
      <c r="A2387" s="27">
        <f t="shared" si="440"/>
        <v>27.650000000000258</v>
      </c>
      <c r="B2387" s="25">
        <f t="shared" si="441"/>
        <v>186.81617063819868</v>
      </c>
      <c r="C2387" s="25">
        <f t="shared" si="438"/>
        <v>7.8619941946331773</v>
      </c>
      <c r="D2387" s="26">
        <f t="shared" si="431"/>
        <v>8085.1441738309095</v>
      </c>
      <c r="E2387" s="25">
        <f t="shared" si="432"/>
        <v>0.41243048563641943</v>
      </c>
      <c r="F2387" s="28">
        <f>'Lap 1'!B$8*$C2387*$C2387</f>
        <v>0.30905476358222894</v>
      </c>
      <c r="G2387" s="25">
        <f t="shared" si="433"/>
        <v>0.10270000000000001</v>
      </c>
      <c r="H2387" s="25">
        <f t="shared" si="434"/>
        <v>0</v>
      </c>
      <c r="I2387" s="25">
        <f t="shared" si="435"/>
        <v>3.8297116523381809</v>
      </c>
      <c r="J2387" s="25">
        <f t="shared" si="436"/>
        <v>6.7572205419047515E-4</v>
      </c>
      <c r="K2387" s="25">
        <f t="shared" si="439"/>
        <v>8.5534437239300647E-4</v>
      </c>
      <c r="L2387" s="25">
        <f t="shared" si="437"/>
        <v>0.41243048563641943</v>
      </c>
    </row>
    <row r="2388" spans="1:12" x14ac:dyDescent="0.2">
      <c r="A2388" s="27">
        <f t="shared" si="440"/>
        <v>27.650000000000258</v>
      </c>
      <c r="B2388" s="25">
        <f t="shared" si="441"/>
        <v>186.81617063819868</v>
      </c>
      <c r="C2388" s="25">
        <f t="shared" si="438"/>
        <v>7.8619941946331773</v>
      </c>
      <c r="D2388" s="26">
        <f t="shared" si="431"/>
        <v>8085.1441738309095</v>
      </c>
      <c r="E2388" s="25">
        <f t="shared" si="432"/>
        <v>0.41243048563641943</v>
      </c>
      <c r="F2388" s="28">
        <f>'Lap 1'!B$8*$C2388*$C2388</f>
        <v>0.30905476358222894</v>
      </c>
      <c r="G2388" s="25">
        <f t="shared" si="433"/>
        <v>0.10270000000000001</v>
      </c>
      <c r="H2388" s="25">
        <f t="shared" si="434"/>
        <v>0</v>
      </c>
      <c r="I2388" s="25">
        <f t="shared" si="435"/>
        <v>3.8297116523381809</v>
      </c>
      <c r="J2388" s="25">
        <f t="shared" si="436"/>
        <v>6.7572205419047515E-4</v>
      </c>
      <c r="K2388" s="25">
        <f t="shared" si="439"/>
        <v>8.5534437239300647E-4</v>
      </c>
      <c r="L2388" s="25">
        <f t="shared" si="437"/>
        <v>0.41243048563641943</v>
      </c>
    </row>
    <row r="2389" spans="1:12" x14ac:dyDescent="0.2">
      <c r="A2389" s="27">
        <f t="shared" si="440"/>
        <v>27.650000000000258</v>
      </c>
      <c r="B2389" s="25">
        <f t="shared" si="441"/>
        <v>186.81617063819868</v>
      </c>
      <c r="C2389" s="25">
        <f t="shared" si="438"/>
        <v>7.8619941946331773</v>
      </c>
      <c r="D2389" s="26">
        <f t="shared" si="431"/>
        <v>8085.1441738309095</v>
      </c>
      <c r="E2389" s="25">
        <f t="shared" si="432"/>
        <v>0.41243048563641943</v>
      </c>
      <c r="F2389" s="28">
        <f>'Lap 1'!B$8*$C2389*$C2389</f>
        <v>0.30905476358222894</v>
      </c>
      <c r="G2389" s="25">
        <f t="shared" si="433"/>
        <v>0.10270000000000001</v>
      </c>
      <c r="H2389" s="25">
        <f t="shared" si="434"/>
        <v>0</v>
      </c>
      <c r="I2389" s="25">
        <f t="shared" si="435"/>
        <v>3.8297116523381809</v>
      </c>
      <c r="J2389" s="25">
        <f t="shared" si="436"/>
        <v>6.7572205419047515E-4</v>
      </c>
      <c r="K2389" s="25">
        <f t="shared" si="439"/>
        <v>8.5534437239300647E-4</v>
      </c>
      <c r="L2389" s="25">
        <f t="shared" si="437"/>
        <v>0.41243048563641943</v>
      </c>
    </row>
    <row r="2390" spans="1:12" x14ac:dyDescent="0.2">
      <c r="A2390" s="27">
        <f t="shared" si="440"/>
        <v>27.650000000000258</v>
      </c>
      <c r="B2390" s="25">
        <f t="shared" si="441"/>
        <v>186.81617063819868</v>
      </c>
      <c r="C2390" s="25">
        <f t="shared" si="438"/>
        <v>7.8619941946331773</v>
      </c>
      <c r="D2390" s="26">
        <f t="shared" si="431"/>
        <v>8085.1441738309095</v>
      </c>
      <c r="E2390" s="25">
        <f t="shared" si="432"/>
        <v>0.41243048563641943</v>
      </c>
      <c r="F2390" s="28">
        <f>'Lap 1'!B$8*$C2390*$C2390</f>
        <v>0.30905476358222894</v>
      </c>
      <c r="G2390" s="25">
        <f t="shared" si="433"/>
        <v>0.10270000000000001</v>
      </c>
      <c r="H2390" s="25">
        <f t="shared" si="434"/>
        <v>0</v>
      </c>
      <c r="I2390" s="25">
        <f t="shared" si="435"/>
        <v>3.8297116523381809</v>
      </c>
      <c r="J2390" s="25">
        <f t="shared" si="436"/>
        <v>6.7572205419047515E-4</v>
      </c>
      <c r="K2390" s="25">
        <f t="shared" si="439"/>
        <v>8.5534437239300647E-4</v>
      </c>
      <c r="L2390" s="25">
        <f t="shared" si="437"/>
        <v>0.41243048563641943</v>
      </c>
    </row>
    <row r="2391" spans="1:12" x14ac:dyDescent="0.2">
      <c r="A2391" s="27">
        <f t="shared" si="440"/>
        <v>27.650000000000258</v>
      </c>
      <c r="B2391" s="25">
        <f t="shared" si="441"/>
        <v>186.81617063819868</v>
      </c>
      <c r="C2391" s="25">
        <f t="shared" si="438"/>
        <v>7.8619941946331773</v>
      </c>
      <c r="D2391" s="26">
        <f t="shared" si="431"/>
        <v>8085.1441738309095</v>
      </c>
      <c r="E2391" s="25">
        <f t="shared" si="432"/>
        <v>0.41243048563641943</v>
      </c>
      <c r="F2391" s="28">
        <f>'Lap 1'!B$8*$C2391*$C2391</f>
        <v>0.30905476358222894</v>
      </c>
      <c r="G2391" s="25">
        <f t="shared" si="433"/>
        <v>0.10270000000000001</v>
      </c>
      <c r="H2391" s="25">
        <f t="shared" si="434"/>
        <v>0</v>
      </c>
      <c r="I2391" s="25">
        <f t="shared" si="435"/>
        <v>3.8297116523381809</v>
      </c>
      <c r="J2391" s="25">
        <f t="shared" si="436"/>
        <v>6.7572205419047515E-4</v>
      </c>
      <c r="K2391" s="25">
        <f t="shared" si="439"/>
        <v>8.5534437239300647E-4</v>
      </c>
      <c r="L2391" s="25">
        <f t="shared" si="437"/>
        <v>0.41243048563641943</v>
      </c>
    </row>
    <row r="2392" spans="1:12" x14ac:dyDescent="0.2">
      <c r="A2392" s="27">
        <f t="shared" si="440"/>
        <v>27.650000000000258</v>
      </c>
      <c r="B2392" s="25">
        <f t="shared" si="441"/>
        <v>186.81617063819868</v>
      </c>
      <c r="C2392" s="25">
        <f t="shared" si="438"/>
        <v>7.8619941946331773</v>
      </c>
      <c r="D2392" s="26">
        <f t="shared" si="431"/>
        <v>8085.1441738309095</v>
      </c>
      <c r="E2392" s="25">
        <f t="shared" si="432"/>
        <v>0.41243048563641943</v>
      </c>
      <c r="F2392" s="28">
        <f>'Lap 1'!B$8*$C2392*$C2392</f>
        <v>0.30905476358222894</v>
      </c>
      <c r="G2392" s="25">
        <f t="shared" si="433"/>
        <v>0.10270000000000001</v>
      </c>
      <c r="H2392" s="25">
        <f t="shared" si="434"/>
        <v>0</v>
      </c>
      <c r="I2392" s="25">
        <f t="shared" si="435"/>
        <v>3.8297116523381809</v>
      </c>
      <c r="J2392" s="25">
        <f t="shared" si="436"/>
        <v>6.7572205419047515E-4</v>
      </c>
      <c r="K2392" s="25">
        <f t="shared" si="439"/>
        <v>8.5534437239300647E-4</v>
      </c>
      <c r="L2392" s="25">
        <f t="shared" si="437"/>
        <v>0.41243048563641943</v>
      </c>
    </row>
    <row r="2393" spans="1:12" x14ac:dyDescent="0.2">
      <c r="A2393" s="27">
        <f t="shared" si="440"/>
        <v>27.650000000000258</v>
      </c>
      <c r="B2393" s="25">
        <f t="shared" si="441"/>
        <v>186.81617063819868</v>
      </c>
      <c r="C2393" s="25">
        <f t="shared" si="438"/>
        <v>7.8619941946331773</v>
      </c>
      <c r="D2393" s="26">
        <f t="shared" si="431"/>
        <v>8085.1441738309095</v>
      </c>
      <c r="E2393" s="25">
        <f t="shared" si="432"/>
        <v>0.41243048563641943</v>
      </c>
      <c r="F2393" s="28">
        <f>'Lap 1'!B$8*$C2393*$C2393</f>
        <v>0.30905476358222894</v>
      </c>
      <c r="G2393" s="25">
        <f t="shared" si="433"/>
        <v>0.10270000000000001</v>
      </c>
      <c r="H2393" s="25">
        <f t="shared" si="434"/>
        <v>0</v>
      </c>
      <c r="I2393" s="25">
        <f t="shared" si="435"/>
        <v>3.8297116523381809</v>
      </c>
      <c r="J2393" s="25">
        <f t="shared" si="436"/>
        <v>6.7572205419047515E-4</v>
      </c>
      <c r="K2393" s="25">
        <f t="shared" si="439"/>
        <v>8.5534437239300647E-4</v>
      </c>
      <c r="L2393" s="25">
        <f t="shared" si="437"/>
        <v>0.41243048563641943</v>
      </c>
    </row>
    <row r="2394" spans="1:12" x14ac:dyDescent="0.2">
      <c r="A2394" s="27">
        <f t="shared" si="440"/>
        <v>27.650000000000258</v>
      </c>
      <c r="B2394" s="25">
        <f t="shared" si="441"/>
        <v>186.81617063819868</v>
      </c>
      <c r="C2394" s="25">
        <f t="shared" si="438"/>
        <v>7.8619941946331773</v>
      </c>
      <c r="D2394" s="26">
        <f t="shared" si="431"/>
        <v>8085.1441738309095</v>
      </c>
      <c r="E2394" s="25">
        <f t="shared" si="432"/>
        <v>0.41243048563641943</v>
      </c>
      <c r="F2394" s="28">
        <f>'Lap 1'!B$8*$C2394*$C2394</f>
        <v>0.30905476358222894</v>
      </c>
      <c r="G2394" s="25">
        <f t="shared" si="433"/>
        <v>0.10270000000000001</v>
      </c>
      <c r="H2394" s="25">
        <f t="shared" si="434"/>
        <v>0</v>
      </c>
      <c r="I2394" s="25">
        <f t="shared" si="435"/>
        <v>3.8297116523381809</v>
      </c>
      <c r="J2394" s="25">
        <f t="shared" si="436"/>
        <v>6.7572205419047515E-4</v>
      </c>
      <c r="K2394" s="25">
        <f t="shared" si="439"/>
        <v>8.5534437239300647E-4</v>
      </c>
      <c r="L2394" s="25">
        <f t="shared" si="437"/>
        <v>0.41243048563641943</v>
      </c>
    </row>
    <row r="2395" spans="1:12" x14ac:dyDescent="0.2">
      <c r="A2395" s="27">
        <f t="shared" si="440"/>
        <v>27.650000000000258</v>
      </c>
      <c r="B2395" s="25">
        <f t="shared" si="441"/>
        <v>186.81617063819868</v>
      </c>
      <c r="C2395" s="25">
        <f t="shared" si="438"/>
        <v>7.8619941946331773</v>
      </c>
      <c r="D2395" s="26">
        <f t="shared" si="431"/>
        <v>8085.1441738309095</v>
      </c>
      <c r="E2395" s="25">
        <f t="shared" si="432"/>
        <v>0.41243048563641943</v>
      </c>
      <c r="F2395" s="28">
        <f>'Lap 1'!B$8*$C2395*$C2395</f>
        <v>0.30905476358222894</v>
      </c>
      <c r="G2395" s="25">
        <f t="shared" si="433"/>
        <v>0.10270000000000001</v>
      </c>
      <c r="H2395" s="25">
        <f t="shared" si="434"/>
        <v>0</v>
      </c>
      <c r="I2395" s="25">
        <f t="shared" si="435"/>
        <v>3.8297116523381809</v>
      </c>
      <c r="J2395" s="25">
        <f t="shared" si="436"/>
        <v>6.7572205419047515E-4</v>
      </c>
      <c r="K2395" s="25">
        <f t="shared" si="439"/>
        <v>8.5534437239300647E-4</v>
      </c>
      <c r="L2395" s="25">
        <f t="shared" si="437"/>
        <v>0.41243048563641943</v>
      </c>
    </row>
    <row r="2396" spans="1:12" x14ac:dyDescent="0.2">
      <c r="A2396" s="27">
        <f t="shared" si="440"/>
        <v>27.650000000000258</v>
      </c>
      <c r="B2396" s="25">
        <f t="shared" si="441"/>
        <v>186.81617063819868</v>
      </c>
      <c r="C2396" s="25">
        <f t="shared" si="438"/>
        <v>7.8619941946331773</v>
      </c>
      <c r="D2396" s="26">
        <f t="shared" si="431"/>
        <v>8085.1441738309095</v>
      </c>
      <c r="E2396" s="25">
        <f t="shared" si="432"/>
        <v>0.41243048563641943</v>
      </c>
      <c r="F2396" s="28">
        <f>'Lap 1'!B$8*$C2396*$C2396</f>
        <v>0.30905476358222894</v>
      </c>
      <c r="G2396" s="25">
        <f t="shared" si="433"/>
        <v>0.10270000000000001</v>
      </c>
      <c r="H2396" s="25">
        <f t="shared" si="434"/>
        <v>0</v>
      </c>
      <c r="I2396" s="25">
        <f t="shared" si="435"/>
        <v>3.8297116523381809</v>
      </c>
      <c r="J2396" s="25">
        <f t="shared" si="436"/>
        <v>6.7572205419047515E-4</v>
      </c>
      <c r="K2396" s="25">
        <f t="shared" si="439"/>
        <v>8.5534437239300647E-4</v>
      </c>
      <c r="L2396" s="25">
        <f t="shared" si="437"/>
        <v>0.41243048563641943</v>
      </c>
    </row>
    <row r="2397" spans="1:12" x14ac:dyDescent="0.2">
      <c r="A2397" s="27">
        <f t="shared" si="440"/>
        <v>27.650000000000258</v>
      </c>
      <c r="B2397" s="25">
        <f t="shared" si="441"/>
        <v>186.81617063819868</v>
      </c>
      <c r="C2397" s="25">
        <f t="shared" si="438"/>
        <v>7.8619941946331773</v>
      </c>
      <c r="D2397" s="26">
        <f t="shared" si="431"/>
        <v>8085.1441738309095</v>
      </c>
      <c r="E2397" s="25">
        <f t="shared" si="432"/>
        <v>0.41243048563641943</v>
      </c>
      <c r="F2397" s="28">
        <f>'Lap 1'!B$8*$C2397*$C2397</f>
        <v>0.30905476358222894</v>
      </c>
      <c r="G2397" s="25">
        <f t="shared" si="433"/>
        <v>0.10270000000000001</v>
      </c>
      <c r="H2397" s="25">
        <f t="shared" si="434"/>
        <v>0</v>
      </c>
      <c r="I2397" s="25">
        <f t="shared" si="435"/>
        <v>3.8297116523381809</v>
      </c>
      <c r="J2397" s="25">
        <f t="shared" si="436"/>
        <v>6.7572205419047515E-4</v>
      </c>
      <c r="K2397" s="25">
        <f t="shared" si="439"/>
        <v>8.5534437239300647E-4</v>
      </c>
      <c r="L2397" s="25">
        <f t="shared" si="437"/>
        <v>0.41243048563641943</v>
      </c>
    </row>
    <row r="2398" spans="1:12" x14ac:dyDescent="0.2">
      <c r="A2398" s="27">
        <f t="shared" si="440"/>
        <v>27.650000000000258</v>
      </c>
      <c r="B2398" s="25">
        <f t="shared" si="441"/>
        <v>186.81617063819868</v>
      </c>
      <c r="C2398" s="25">
        <f t="shared" si="438"/>
        <v>7.8619941946331773</v>
      </c>
      <c r="D2398" s="26">
        <f t="shared" si="431"/>
        <v>8085.1441738309095</v>
      </c>
      <c r="E2398" s="25">
        <f t="shared" si="432"/>
        <v>0.41243048563641943</v>
      </c>
      <c r="F2398" s="28">
        <f>'Lap 1'!B$8*$C2398*$C2398</f>
        <v>0.30905476358222894</v>
      </c>
      <c r="G2398" s="25">
        <f t="shared" si="433"/>
        <v>0.10270000000000001</v>
      </c>
      <c r="H2398" s="25">
        <f t="shared" si="434"/>
        <v>0</v>
      </c>
      <c r="I2398" s="25">
        <f t="shared" si="435"/>
        <v>3.8297116523381809</v>
      </c>
      <c r="J2398" s="25">
        <f t="shared" si="436"/>
        <v>6.7572205419047515E-4</v>
      </c>
      <c r="K2398" s="25">
        <f t="shared" si="439"/>
        <v>8.5534437239300647E-4</v>
      </c>
      <c r="L2398" s="25">
        <f t="shared" si="437"/>
        <v>0.41243048563641943</v>
      </c>
    </row>
    <row r="2399" spans="1:12" x14ac:dyDescent="0.2">
      <c r="A2399" s="27">
        <f t="shared" si="440"/>
        <v>27.650000000000258</v>
      </c>
      <c r="B2399" s="25">
        <f t="shared" si="441"/>
        <v>186.81617063819868</v>
      </c>
      <c r="C2399" s="25">
        <f t="shared" si="438"/>
        <v>7.8619941946331773</v>
      </c>
      <c r="D2399" s="26">
        <f t="shared" si="431"/>
        <v>8085.1441738309095</v>
      </c>
      <c r="E2399" s="25">
        <f t="shared" si="432"/>
        <v>0.41243048563641943</v>
      </c>
      <c r="F2399" s="28">
        <f>'Lap 1'!B$8*$C2399*$C2399</f>
        <v>0.30905476358222894</v>
      </c>
      <c r="G2399" s="25">
        <f t="shared" si="433"/>
        <v>0.10270000000000001</v>
      </c>
      <c r="H2399" s="25">
        <f t="shared" si="434"/>
        <v>0</v>
      </c>
      <c r="I2399" s="25">
        <f t="shared" si="435"/>
        <v>3.8297116523381809</v>
      </c>
      <c r="J2399" s="25">
        <f t="shared" si="436"/>
        <v>6.7572205419047515E-4</v>
      </c>
      <c r="K2399" s="25">
        <f t="shared" si="439"/>
        <v>8.5534437239300647E-4</v>
      </c>
      <c r="L2399" s="25">
        <f t="shared" si="437"/>
        <v>0.41243048563641943</v>
      </c>
    </row>
    <row r="2400" spans="1:12" x14ac:dyDescent="0.2">
      <c r="A2400" s="27">
        <f t="shared" si="440"/>
        <v>27.650000000000258</v>
      </c>
      <c r="B2400" s="25">
        <f t="shared" si="441"/>
        <v>186.81617063819868</v>
      </c>
      <c r="C2400" s="25">
        <f t="shared" si="438"/>
        <v>7.8619941946331773</v>
      </c>
      <c r="D2400" s="26">
        <f t="shared" si="431"/>
        <v>8085.1441738309095</v>
      </c>
      <c r="E2400" s="25">
        <f t="shared" si="432"/>
        <v>0.41243048563641943</v>
      </c>
      <c r="F2400" s="28">
        <f>'Lap 1'!B$8*$C2400*$C2400</f>
        <v>0.30905476358222894</v>
      </c>
      <c r="G2400" s="25">
        <f t="shared" si="433"/>
        <v>0.10270000000000001</v>
      </c>
      <c r="H2400" s="25">
        <f t="shared" si="434"/>
        <v>0</v>
      </c>
      <c r="I2400" s="25">
        <f t="shared" si="435"/>
        <v>3.8297116523381809</v>
      </c>
      <c r="J2400" s="25">
        <f t="shared" si="436"/>
        <v>6.7572205419047515E-4</v>
      </c>
      <c r="K2400" s="25">
        <f t="shared" si="439"/>
        <v>8.5534437239300647E-4</v>
      </c>
      <c r="L2400" s="25">
        <f t="shared" si="437"/>
        <v>0.41243048563641943</v>
      </c>
    </row>
    <row r="2401" spans="1:12" x14ac:dyDescent="0.2">
      <c r="A2401" s="27">
        <f t="shared" si="440"/>
        <v>27.650000000000258</v>
      </c>
      <c r="B2401" s="25">
        <f t="shared" si="441"/>
        <v>186.81617063819868</v>
      </c>
      <c r="C2401" s="25">
        <f t="shared" si="438"/>
        <v>7.8619941946331773</v>
      </c>
      <c r="D2401" s="26">
        <f t="shared" ref="D2401:D2464" si="442">$C2401/(3.1416*$D$6)*($D$7/$B$11)*60000</f>
        <v>8085.1441738309095</v>
      </c>
      <c r="E2401" s="25">
        <f t="shared" ref="E2401:E2464" si="443">$I2401*2/$D$6*($D$7/$B$11)</f>
        <v>0.41243048563641943</v>
      </c>
      <c r="F2401" s="28">
        <f>'Lap 1'!B$8*$C2401*$C2401</f>
        <v>0.30905476358222894</v>
      </c>
      <c r="G2401" s="25">
        <f t="shared" ref="G2401:G2464" si="444">IF(OR(AND(B2400&gt;14,B2400&lt;37),AND(B2400&gt;49,B2400&lt;72)),$D$8*(($F$4/1000)*C2400*C2400)/5+IF($B$12="Yes",$D$9,$D$10)*($F$4/1000)+IF($B$13="Yes",0,$D$11*($F$4/1000)),IF($B$12="Yes",$D$9,$D$10)*($F$4/1000))</f>
        <v>0.10270000000000001</v>
      </c>
      <c r="H2401" s="25">
        <f t="shared" ref="H2401:H2464" si="445">IF(B2401&lt;6.7,0.445/8.5*($F$4/1000)*9.81,IF(AND(B2401&gt;=6.7,B2401&lt;=76.72),0,IF(AND(B2401&gt;76.2,B2401&lt;84.92),0.445/8.5*($F$4/1000)*-9.81,IF(AND(B2401&gt;=84.92,B2401&lt;=84.92),0,IF(AND(B2401&gt;84.92,B2401&lt;92.12),0.445/8.5*($F$4/1000)*9.81,IF(B2401&gt;=92.12,0))))))</f>
        <v>0</v>
      </c>
      <c r="I2401" s="25">
        <f t="shared" ref="I2401:I2464" si="446">IF($D2401&lt;=$B$17,$C$17-$D$17*$D2401,IF($D2401&lt;=$B$18,$C$18-$D$18*($D2401-$B$17),IF($D2401&lt;=$B$19,$C$19-$D$19*($D2401-$B$18),IF($D2401&gt;=$B$19+1,0))))</f>
        <v>3.8297116523381809</v>
      </c>
      <c r="J2401" s="25">
        <f t="shared" ref="J2401:J2464" si="447">$L2401+$H2401-$F2401-$G2401</f>
        <v>6.7572205419047515E-4</v>
      </c>
      <c r="K2401" s="25">
        <f t="shared" si="439"/>
        <v>8.5534437239300647E-4</v>
      </c>
      <c r="L2401" s="25">
        <f t="shared" ref="L2401:L2464" si="448">IF($B$12="Yes",IF(E2401&gt;=$D$12*($F$4/1000),$D$12*($F$4/1000),E2401),IF(E2401&gt;=$D$13*($F$4/1000),$D$13*($F$4/1000),E2401))</f>
        <v>0.41243048563641943</v>
      </c>
    </row>
    <row r="2402" spans="1:12" x14ac:dyDescent="0.2">
      <c r="A2402" s="27">
        <f t="shared" si="440"/>
        <v>27.650000000000258</v>
      </c>
      <c r="B2402" s="25">
        <f t="shared" si="441"/>
        <v>186.81617063819868</v>
      </c>
      <c r="C2402" s="25">
        <f t="shared" ref="C2402:C2465" si="449">SQRT($C2401*$C2401+2*$K2401*($B2402-$B2401))</f>
        <v>7.8619941946331773</v>
      </c>
      <c r="D2402" s="26">
        <f t="shared" si="442"/>
        <v>8085.1441738309095</v>
      </c>
      <c r="E2402" s="25">
        <f t="shared" si="443"/>
        <v>0.41243048563641943</v>
      </c>
      <c r="F2402" s="28">
        <f>'Lap 1'!B$8*$C2402*$C2402</f>
        <v>0.30905476358222894</v>
      </c>
      <c r="G2402" s="25">
        <f t="shared" si="444"/>
        <v>0.10270000000000001</v>
      </c>
      <c r="H2402" s="25">
        <f t="shared" si="445"/>
        <v>0</v>
      </c>
      <c r="I2402" s="25">
        <f t="shared" si="446"/>
        <v>3.8297116523381809</v>
      </c>
      <c r="J2402" s="25">
        <f t="shared" si="447"/>
        <v>6.7572205419047515E-4</v>
      </c>
      <c r="K2402" s="25">
        <f t="shared" ref="K2402:K2465" si="450">$J2402/($F$4/1000)</f>
        <v>8.5534437239300647E-4</v>
      </c>
      <c r="L2402" s="25">
        <f t="shared" si="448"/>
        <v>0.41243048563641943</v>
      </c>
    </row>
    <row r="2403" spans="1:12" x14ac:dyDescent="0.2">
      <c r="A2403" s="27">
        <f t="shared" si="440"/>
        <v>27.650000000000258</v>
      </c>
      <c r="B2403" s="25">
        <f t="shared" si="441"/>
        <v>186.81617063819868</v>
      </c>
      <c r="C2403" s="25">
        <f t="shared" si="449"/>
        <v>7.8619941946331773</v>
      </c>
      <c r="D2403" s="26">
        <f t="shared" si="442"/>
        <v>8085.1441738309095</v>
      </c>
      <c r="E2403" s="25">
        <f t="shared" si="443"/>
        <v>0.41243048563641943</v>
      </c>
      <c r="F2403" s="28">
        <f>'Lap 1'!B$8*$C2403*$C2403</f>
        <v>0.30905476358222894</v>
      </c>
      <c r="G2403" s="25">
        <f t="shared" si="444"/>
        <v>0.10270000000000001</v>
      </c>
      <c r="H2403" s="25">
        <f t="shared" si="445"/>
        <v>0</v>
      </c>
      <c r="I2403" s="25">
        <f t="shared" si="446"/>
        <v>3.8297116523381809</v>
      </c>
      <c r="J2403" s="25">
        <f t="shared" si="447"/>
        <v>6.7572205419047515E-4</v>
      </c>
      <c r="K2403" s="25">
        <f t="shared" si="450"/>
        <v>8.5534437239300647E-4</v>
      </c>
      <c r="L2403" s="25">
        <f t="shared" si="448"/>
        <v>0.41243048563641943</v>
      </c>
    </row>
    <row r="2404" spans="1:12" x14ac:dyDescent="0.2">
      <c r="A2404" s="27">
        <f t="shared" si="440"/>
        <v>27.650000000000258</v>
      </c>
      <c r="B2404" s="25">
        <f t="shared" si="441"/>
        <v>186.81617063819868</v>
      </c>
      <c r="C2404" s="25">
        <f t="shared" si="449"/>
        <v>7.8619941946331773</v>
      </c>
      <c r="D2404" s="26">
        <f t="shared" si="442"/>
        <v>8085.1441738309095</v>
      </c>
      <c r="E2404" s="25">
        <f t="shared" si="443"/>
        <v>0.41243048563641943</v>
      </c>
      <c r="F2404" s="28">
        <f>'Lap 1'!B$8*$C2404*$C2404</f>
        <v>0.30905476358222894</v>
      </c>
      <c r="G2404" s="25">
        <f t="shared" si="444"/>
        <v>0.10270000000000001</v>
      </c>
      <c r="H2404" s="25">
        <f t="shared" si="445"/>
        <v>0</v>
      </c>
      <c r="I2404" s="25">
        <f t="shared" si="446"/>
        <v>3.8297116523381809</v>
      </c>
      <c r="J2404" s="25">
        <f t="shared" si="447"/>
        <v>6.7572205419047515E-4</v>
      </c>
      <c r="K2404" s="25">
        <f t="shared" si="450"/>
        <v>8.5534437239300647E-4</v>
      </c>
      <c r="L2404" s="25">
        <f t="shared" si="448"/>
        <v>0.41243048563641943</v>
      </c>
    </row>
    <row r="2405" spans="1:12" x14ac:dyDescent="0.2">
      <c r="A2405" s="27">
        <f t="shared" ref="A2405:A2468" si="451">IF($B2404&gt;=186.45,A2404,A2404+0.05)</f>
        <v>27.650000000000258</v>
      </c>
      <c r="B2405" s="25">
        <f t="shared" ref="B2405:B2468" si="452">IF(B2404&gt;186.45,B2404,$B2404+$C2404*0.05+0.5*0.0025*$K2404)</f>
        <v>186.81617063819868</v>
      </c>
      <c r="C2405" s="25">
        <f t="shared" si="449"/>
        <v>7.8619941946331773</v>
      </c>
      <c r="D2405" s="26">
        <f t="shared" si="442"/>
        <v>8085.1441738309095</v>
      </c>
      <c r="E2405" s="25">
        <f t="shared" si="443"/>
        <v>0.41243048563641943</v>
      </c>
      <c r="F2405" s="28">
        <f>'Lap 1'!B$8*$C2405*$C2405</f>
        <v>0.30905476358222894</v>
      </c>
      <c r="G2405" s="25">
        <f t="shared" si="444"/>
        <v>0.10270000000000001</v>
      </c>
      <c r="H2405" s="25">
        <f t="shared" si="445"/>
        <v>0</v>
      </c>
      <c r="I2405" s="25">
        <f t="shared" si="446"/>
        <v>3.8297116523381809</v>
      </c>
      <c r="J2405" s="25">
        <f t="shared" si="447"/>
        <v>6.7572205419047515E-4</v>
      </c>
      <c r="K2405" s="25">
        <f t="shared" si="450"/>
        <v>8.5534437239300647E-4</v>
      </c>
      <c r="L2405" s="25">
        <f t="shared" si="448"/>
        <v>0.41243048563641943</v>
      </c>
    </row>
    <row r="2406" spans="1:12" x14ac:dyDescent="0.2">
      <c r="A2406" s="27">
        <f t="shared" si="451"/>
        <v>27.650000000000258</v>
      </c>
      <c r="B2406" s="25">
        <f t="shared" si="452"/>
        <v>186.81617063819868</v>
      </c>
      <c r="C2406" s="25">
        <f t="shared" si="449"/>
        <v>7.8619941946331773</v>
      </c>
      <c r="D2406" s="26">
        <f t="shared" si="442"/>
        <v>8085.1441738309095</v>
      </c>
      <c r="E2406" s="25">
        <f t="shared" si="443"/>
        <v>0.41243048563641943</v>
      </c>
      <c r="F2406" s="28">
        <f>'Lap 1'!B$8*$C2406*$C2406</f>
        <v>0.30905476358222894</v>
      </c>
      <c r="G2406" s="25">
        <f t="shared" si="444"/>
        <v>0.10270000000000001</v>
      </c>
      <c r="H2406" s="25">
        <f t="shared" si="445"/>
        <v>0</v>
      </c>
      <c r="I2406" s="25">
        <f t="shared" si="446"/>
        <v>3.8297116523381809</v>
      </c>
      <c r="J2406" s="25">
        <f t="shared" si="447"/>
        <v>6.7572205419047515E-4</v>
      </c>
      <c r="K2406" s="25">
        <f t="shared" si="450"/>
        <v>8.5534437239300647E-4</v>
      </c>
      <c r="L2406" s="25">
        <f t="shared" si="448"/>
        <v>0.41243048563641943</v>
      </c>
    </row>
    <row r="2407" spans="1:12" x14ac:dyDescent="0.2">
      <c r="A2407" s="27">
        <f t="shared" si="451"/>
        <v>27.650000000000258</v>
      </c>
      <c r="B2407" s="25">
        <f t="shared" si="452"/>
        <v>186.81617063819868</v>
      </c>
      <c r="C2407" s="25">
        <f t="shared" si="449"/>
        <v>7.8619941946331773</v>
      </c>
      <c r="D2407" s="26">
        <f t="shared" si="442"/>
        <v>8085.1441738309095</v>
      </c>
      <c r="E2407" s="25">
        <f t="shared" si="443"/>
        <v>0.41243048563641943</v>
      </c>
      <c r="F2407" s="28">
        <f>'Lap 1'!B$8*$C2407*$C2407</f>
        <v>0.30905476358222894</v>
      </c>
      <c r="G2407" s="25">
        <f t="shared" si="444"/>
        <v>0.10270000000000001</v>
      </c>
      <c r="H2407" s="25">
        <f t="shared" si="445"/>
        <v>0</v>
      </c>
      <c r="I2407" s="25">
        <f t="shared" si="446"/>
        <v>3.8297116523381809</v>
      </c>
      <c r="J2407" s="25">
        <f t="shared" si="447"/>
        <v>6.7572205419047515E-4</v>
      </c>
      <c r="K2407" s="25">
        <f t="shared" si="450"/>
        <v>8.5534437239300647E-4</v>
      </c>
      <c r="L2407" s="25">
        <f t="shared" si="448"/>
        <v>0.41243048563641943</v>
      </c>
    </row>
    <row r="2408" spans="1:12" x14ac:dyDescent="0.2">
      <c r="A2408" s="27">
        <f t="shared" si="451"/>
        <v>27.650000000000258</v>
      </c>
      <c r="B2408" s="25">
        <f t="shared" si="452"/>
        <v>186.81617063819868</v>
      </c>
      <c r="C2408" s="25">
        <f t="shared" si="449"/>
        <v>7.8619941946331773</v>
      </c>
      <c r="D2408" s="26">
        <f t="shared" si="442"/>
        <v>8085.1441738309095</v>
      </c>
      <c r="E2408" s="25">
        <f t="shared" si="443"/>
        <v>0.41243048563641943</v>
      </c>
      <c r="F2408" s="28">
        <f>'Lap 1'!B$8*$C2408*$C2408</f>
        <v>0.30905476358222894</v>
      </c>
      <c r="G2408" s="25">
        <f t="shared" si="444"/>
        <v>0.10270000000000001</v>
      </c>
      <c r="H2408" s="25">
        <f t="shared" si="445"/>
        <v>0</v>
      </c>
      <c r="I2408" s="25">
        <f t="shared" si="446"/>
        <v>3.8297116523381809</v>
      </c>
      <c r="J2408" s="25">
        <f t="shared" si="447"/>
        <v>6.7572205419047515E-4</v>
      </c>
      <c r="K2408" s="25">
        <f t="shared" si="450"/>
        <v>8.5534437239300647E-4</v>
      </c>
      <c r="L2408" s="25">
        <f t="shared" si="448"/>
        <v>0.41243048563641943</v>
      </c>
    </row>
    <row r="2409" spans="1:12" x14ac:dyDescent="0.2">
      <c r="A2409" s="27">
        <f t="shared" si="451"/>
        <v>27.650000000000258</v>
      </c>
      <c r="B2409" s="25">
        <f t="shared" si="452"/>
        <v>186.81617063819868</v>
      </c>
      <c r="C2409" s="25">
        <f t="shared" si="449"/>
        <v>7.8619941946331773</v>
      </c>
      <c r="D2409" s="26">
        <f t="shared" si="442"/>
        <v>8085.1441738309095</v>
      </c>
      <c r="E2409" s="25">
        <f t="shared" si="443"/>
        <v>0.41243048563641943</v>
      </c>
      <c r="F2409" s="28">
        <f>'Lap 1'!B$8*$C2409*$C2409</f>
        <v>0.30905476358222894</v>
      </c>
      <c r="G2409" s="25">
        <f t="shared" si="444"/>
        <v>0.10270000000000001</v>
      </c>
      <c r="H2409" s="25">
        <f t="shared" si="445"/>
        <v>0</v>
      </c>
      <c r="I2409" s="25">
        <f t="shared" si="446"/>
        <v>3.8297116523381809</v>
      </c>
      <c r="J2409" s="25">
        <f t="shared" si="447"/>
        <v>6.7572205419047515E-4</v>
      </c>
      <c r="K2409" s="25">
        <f t="shared" si="450"/>
        <v>8.5534437239300647E-4</v>
      </c>
      <c r="L2409" s="25">
        <f t="shared" si="448"/>
        <v>0.41243048563641943</v>
      </c>
    </row>
    <row r="2410" spans="1:12" x14ac:dyDescent="0.2">
      <c r="A2410" s="27">
        <f t="shared" si="451"/>
        <v>27.650000000000258</v>
      </c>
      <c r="B2410" s="25">
        <f t="shared" si="452"/>
        <v>186.81617063819868</v>
      </c>
      <c r="C2410" s="25">
        <f t="shared" si="449"/>
        <v>7.8619941946331773</v>
      </c>
      <c r="D2410" s="26">
        <f t="shared" si="442"/>
        <v>8085.1441738309095</v>
      </c>
      <c r="E2410" s="25">
        <f t="shared" si="443"/>
        <v>0.41243048563641943</v>
      </c>
      <c r="F2410" s="28">
        <f>'Lap 1'!B$8*$C2410*$C2410</f>
        <v>0.30905476358222894</v>
      </c>
      <c r="G2410" s="25">
        <f t="shared" si="444"/>
        <v>0.10270000000000001</v>
      </c>
      <c r="H2410" s="25">
        <f t="shared" si="445"/>
        <v>0</v>
      </c>
      <c r="I2410" s="25">
        <f t="shared" si="446"/>
        <v>3.8297116523381809</v>
      </c>
      <c r="J2410" s="25">
        <f t="shared" si="447"/>
        <v>6.7572205419047515E-4</v>
      </c>
      <c r="K2410" s="25">
        <f t="shared" si="450"/>
        <v>8.5534437239300647E-4</v>
      </c>
      <c r="L2410" s="25">
        <f t="shared" si="448"/>
        <v>0.41243048563641943</v>
      </c>
    </row>
    <row r="2411" spans="1:12" x14ac:dyDescent="0.2">
      <c r="A2411" s="27">
        <f t="shared" si="451"/>
        <v>27.650000000000258</v>
      </c>
      <c r="B2411" s="25">
        <f t="shared" si="452"/>
        <v>186.81617063819868</v>
      </c>
      <c r="C2411" s="25">
        <f t="shared" si="449"/>
        <v>7.8619941946331773</v>
      </c>
      <c r="D2411" s="26">
        <f t="shared" si="442"/>
        <v>8085.1441738309095</v>
      </c>
      <c r="E2411" s="25">
        <f t="shared" si="443"/>
        <v>0.41243048563641943</v>
      </c>
      <c r="F2411" s="28">
        <f>'Lap 1'!B$8*$C2411*$C2411</f>
        <v>0.30905476358222894</v>
      </c>
      <c r="G2411" s="25">
        <f t="shared" si="444"/>
        <v>0.10270000000000001</v>
      </c>
      <c r="H2411" s="25">
        <f t="shared" si="445"/>
        <v>0</v>
      </c>
      <c r="I2411" s="25">
        <f t="shared" si="446"/>
        <v>3.8297116523381809</v>
      </c>
      <c r="J2411" s="25">
        <f t="shared" si="447"/>
        <v>6.7572205419047515E-4</v>
      </c>
      <c r="K2411" s="25">
        <f t="shared" si="450"/>
        <v>8.5534437239300647E-4</v>
      </c>
      <c r="L2411" s="25">
        <f t="shared" si="448"/>
        <v>0.41243048563641943</v>
      </c>
    </row>
    <row r="2412" spans="1:12" x14ac:dyDescent="0.2">
      <c r="A2412" s="27">
        <f t="shared" si="451"/>
        <v>27.650000000000258</v>
      </c>
      <c r="B2412" s="25">
        <f t="shared" si="452"/>
        <v>186.81617063819868</v>
      </c>
      <c r="C2412" s="25">
        <f t="shared" si="449"/>
        <v>7.8619941946331773</v>
      </c>
      <c r="D2412" s="26">
        <f t="shared" si="442"/>
        <v>8085.1441738309095</v>
      </c>
      <c r="E2412" s="25">
        <f t="shared" si="443"/>
        <v>0.41243048563641943</v>
      </c>
      <c r="F2412" s="28">
        <f>'Lap 1'!B$8*$C2412*$C2412</f>
        <v>0.30905476358222894</v>
      </c>
      <c r="G2412" s="25">
        <f t="shared" si="444"/>
        <v>0.10270000000000001</v>
      </c>
      <c r="H2412" s="25">
        <f t="shared" si="445"/>
        <v>0</v>
      </c>
      <c r="I2412" s="25">
        <f t="shared" si="446"/>
        <v>3.8297116523381809</v>
      </c>
      <c r="J2412" s="25">
        <f t="shared" si="447"/>
        <v>6.7572205419047515E-4</v>
      </c>
      <c r="K2412" s="25">
        <f t="shared" si="450"/>
        <v>8.5534437239300647E-4</v>
      </c>
      <c r="L2412" s="25">
        <f t="shared" si="448"/>
        <v>0.41243048563641943</v>
      </c>
    </row>
    <row r="2413" spans="1:12" x14ac:dyDescent="0.2">
      <c r="A2413" s="27">
        <f t="shared" si="451"/>
        <v>27.650000000000258</v>
      </c>
      <c r="B2413" s="25">
        <f t="shared" si="452"/>
        <v>186.81617063819868</v>
      </c>
      <c r="C2413" s="25">
        <f t="shared" si="449"/>
        <v>7.8619941946331773</v>
      </c>
      <c r="D2413" s="26">
        <f t="shared" si="442"/>
        <v>8085.1441738309095</v>
      </c>
      <c r="E2413" s="25">
        <f t="shared" si="443"/>
        <v>0.41243048563641943</v>
      </c>
      <c r="F2413" s="28">
        <f>'Lap 1'!B$8*$C2413*$C2413</f>
        <v>0.30905476358222894</v>
      </c>
      <c r="G2413" s="25">
        <f t="shared" si="444"/>
        <v>0.10270000000000001</v>
      </c>
      <c r="H2413" s="25">
        <f t="shared" si="445"/>
        <v>0</v>
      </c>
      <c r="I2413" s="25">
        <f t="shared" si="446"/>
        <v>3.8297116523381809</v>
      </c>
      <c r="J2413" s="25">
        <f t="shared" si="447"/>
        <v>6.7572205419047515E-4</v>
      </c>
      <c r="K2413" s="25">
        <f t="shared" si="450"/>
        <v>8.5534437239300647E-4</v>
      </c>
      <c r="L2413" s="25">
        <f t="shared" si="448"/>
        <v>0.41243048563641943</v>
      </c>
    </row>
    <row r="2414" spans="1:12" x14ac:dyDescent="0.2">
      <c r="A2414" s="27">
        <f t="shared" si="451"/>
        <v>27.650000000000258</v>
      </c>
      <c r="B2414" s="25">
        <f t="shared" si="452"/>
        <v>186.81617063819868</v>
      </c>
      <c r="C2414" s="25">
        <f t="shared" si="449"/>
        <v>7.8619941946331773</v>
      </c>
      <c r="D2414" s="26">
        <f t="shared" si="442"/>
        <v>8085.1441738309095</v>
      </c>
      <c r="E2414" s="25">
        <f t="shared" si="443"/>
        <v>0.41243048563641943</v>
      </c>
      <c r="F2414" s="28">
        <f>'Lap 1'!B$8*$C2414*$C2414</f>
        <v>0.30905476358222894</v>
      </c>
      <c r="G2414" s="25">
        <f t="shared" si="444"/>
        <v>0.10270000000000001</v>
      </c>
      <c r="H2414" s="25">
        <f t="shared" si="445"/>
        <v>0</v>
      </c>
      <c r="I2414" s="25">
        <f t="shared" si="446"/>
        <v>3.8297116523381809</v>
      </c>
      <c r="J2414" s="25">
        <f t="shared" si="447"/>
        <v>6.7572205419047515E-4</v>
      </c>
      <c r="K2414" s="25">
        <f t="shared" si="450"/>
        <v>8.5534437239300647E-4</v>
      </c>
      <c r="L2414" s="25">
        <f t="shared" si="448"/>
        <v>0.41243048563641943</v>
      </c>
    </row>
    <row r="2415" spans="1:12" x14ac:dyDescent="0.2">
      <c r="A2415" s="27">
        <f t="shared" si="451"/>
        <v>27.650000000000258</v>
      </c>
      <c r="B2415" s="25">
        <f t="shared" si="452"/>
        <v>186.81617063819868</v>
      </c>
      <c r="C2415" s="25">
        <f t="shared" si="449"/>
        <v>7.8619941946331773</v>
      </c>
      <c r="D2415" s="26">
        <f t="shared" si="442"/>
        <v>8085.1441738309095</v>
      </c>
      <c r="E2415" s="25">
        <f t="shared" si="443"/>
        <v>0.41243048563641943</v>
      </c>
      <c r="F2415" s="28">
        <f>'Lap 1'!B$8*$C2415*$C2415</f>
        <v>0.30905476358222894</v>
      </c>
      <c r="G2415" s="25">
        <f t="shared" si="444"/>
        <v>0.10270000000000001</v>
      </c>
      <c r="H2415" s="25">
        <f t="shared" si="445"/>
        <v>0</v>
      </c>
      <c r="I2415" s="25">
        <f t="shared" si="446"/>
        <v>3.8297116523381809</v>
      </c>
      <c r="J2415" s="25">
        <f t="shared" si="447"/>
        <v>6.7572205419047515E-4</v>
      </c>
      <c r="K2415" s="25">
        <f t="shared" si="450"/>
        <v>8.5534437239300647E-4</v>
      </c>
      <c r="L2415" s="25">
        <f t="shared" si="448"/>
        <v>0.41243048563641943</v>
      </c>
    </row>
    <row r="2416" spans="1:12" x14ac:dyDescent="0.2">
      <c r="A2416" s="27">
        <f t="shared" si="451"/>
        <v>27.650000000000258</v>
      </c>
      <c r="B2416" s="25">
        <f t="shared" si="452"/>
        <v>186.81617063819868</v>
      </c>
      <c r="C2416" s="25">
        <f t="shared" si="449"/>
        <v>7.8619941946331773</v>
      </c>
      <c r="D2416" s="26">
        <f t="shared" si="442"/>
        <v>8085.1441738309095</v>
      </c>
      <c r="E2416" s="25">
        <f t="shared" si="443"/>
        <v>0.41243048563641943</v>
      </c>
      <c r="F2416" s="28">
        <f>'Lap 1'!B$8*$C2416*$C2416</f>
        <v>0.30905476358222894</v>
      </c>
      <c r="G2416" s="25">
        <f t="shared" si="444"/>
        <v>0.10270000000000001</v>
      </c>
      <c r="H2416" s="25">
        <f t="shared" si="445"/>
        <v>0</v>
      </c>
      <c r="I2416" s="25">
        <f t="shared" si="446"/>
        <v>3.8297116523381809</v>
      </c>
      <c r="J2416" s="25">
        <f t="shared" si="447"/>
        <v>6.7572205419047515E-4</v>
      </c>
      <c r="K2416" s="25">
        <f t="shared" si="450"/>
        <v>8.5534437239300647E-4</v>
      </c>
      <c r="L2416" s="25">
        <f t="shared" si="448"/>
        <v>0.41243048563641943</v>
      </c>
    </row>
    <row r="2417" spans="1:12" x14ac:dyDescent="0.2">
      <c r="A2417" s="27">
        <f t="shared" si="451"/>
        <v>27.650000000000258</v>
      </c>
      <c r="B2417" s="25">
        <f t="shared" si="452"/>
        <v>186.81617063819868</v>
      </c>
      <c r="C2417" s="25">
        <f t="shared" si="449"/>
        <v>7.8619941946331773</v>
      </c>
      <c r="D2417" s="26">
        <f t="shared" si="442"/>
        <v>8085.1441738309095</v>
      </c>
      <c r="E2417" s="25">
        <f t="shared" si="443"/>
        <v>0.41243048563641943</v>
      </c>
      <c r="F2417" s="28">
        <f>'Lap 1'!B$8*$C2417*$C2417</f>
        <v>0.30905476358222894</v>
      </c>
      <c r="G2417" s="25">
        <f t="shared" si="444"/>
        <v>0.10270000000000001</v>
      </c>
      <c r="H2417" s="25">
        <f t="shared" si="445"/>
        <v>0</v>
      </c>
      <c r="I2417" s="25">
        <f t="shared" si="446"/>
        <v>3.8297116523381809</v>
      </c>
      <c r="J2417" s="25">
        <f t="shared" si="447"/>
        <v>6.7572205419047515E-4</v>
      </c>
      <c r="K2417" s="25">
        <f t="shared" si="450"/>
        <v>8.5534437239300647E-4</v>
      </c>
      <c r="L2417" s="25">
        <f t="shared" si="448"/>
        <v>0.41243048563641943</v>
      </c>
    </row>
    <row r="2418" spans="1:12" x14ac:dyDescent="0.2">
      <c r="A2418" s="27">
        <f t="shared" si="451"/>
        <v>27.650000000000258</v>
      </c>
      <c r="B2418" s="25">
        <f t="shared" si="452"/>
        <v>186.81617063819868</v>
      </c>
      <c r="C2418" s="25">
        <f t="shared" si="449"/>
        <v>7.8619941946331773</v>
      </c>
      <c r="D2418" s="26">
        <f t="shared" si="442"/>
        <v>8085.1441738309095</v>
      </c>
      <c r="E2418" s="25">
        <f t="shared" si="443"/>
        <v>0.41243048563641943</v>
      </c>
      <c r="F2418" s="28">
        <f>'Lap 1'!B$8*$C2418*$C2418</f>
        <v>0.30905476358222894</v>
      </c>
      <c r="G2418" s="25">
        <f t="shared" si="444"/>
        <v>0.10270000000000001</v>
      </c>
      <c r="H2418" s="25">
        <f t="shared" si="445"/>
        <v>0</v>
      </c>
      <c r="I2418" s="25">
        <f t="shared" si="446"/>
        <v>3.8297116523381809</v>
      </c>
      <c r="J2418" s="25">
        <f t="shared" si="447"/>
        <v>6.7572205419047515E-4</v>
      </c>
      <c r="K2418" s="25">
        <f t="shared" si="450"/>
        <v>8.5534437239300647E-4</v>
      </c>
      <c r="L2418" s="25">
        <f t="shared" si="448"/>
        <v>0.41243048563641943</v>
      </c>
    </row>
    <row r="2419" spans="1:12" x14ac:dyDescent="0.2">
      <c r="A2419" s="27">
        <f t="shared" si="451"/>
        <v>27.650000000000258</v>
      </c>
      <c r="B2419" s="25">
        <f t="shared" si="452"/>
        <v>186.81617063819868</v>
      </c>
      <c r="C2419" s="25">
        <f t="shared" si="449"/>
        <v>7.8619941946331773</v>
      </c>
      <c r="D2419" s="26">
        <f t="shared" si="442"/>
        <v>8085.1441738309095</v>
      </c>
      <c r="E2419" s="25">
        <f t="shared" si="443"/>
        <v>0.41243048563641943</v>
      </c>
      <c r="F2419" s="28">
        <f>'Lap 1'!B$8*$C2419*$C2419</f>
        <v>0.30905476358222894</v>
      </c>
      <c r="G2419" s="25">
        <f t="shared" si="444"/>
        <v>0.10270000000000001</v>
      </c>
      <c r="H2419" s="25">
        <f t="shared" si="445"/>
        <v>0</v>
      </c>
      <c r="I2419" s="25">
        <f t="shared" si="446"/>
        <v>3.8297116523381809</v>
      </c>
      <c r="J2419" s="25">
        <f t="shared" si="447"/>
        <v>6.7572205419047515E-4</v>
      </c>
      <c r="K2419" s="25">
        <f t="shared" si="450"/>
        <v>8.5534437239300647E-4</v>
      </c>
      <c r="L2419" s="25">
        <f t="shared" si="448"/>
        <v>0.41243048563641943</v>
      </c>
    </row>
    <row r="2420" spans="1:12" x14ac:dyDescent="0.2">
      <c r="A2420" s="27">
        <f t="shared" si="451"/>
        <v>27.650000000000258</v>
      </c>
      <c r="B2420" s="25">
        <f t="shared" si="452"/>
        <v>186.81617063819868</v>
      </c>
      <c r="C2420" s="25">
        <f t="shared" si="449"/>
        <v>7.8619941946331773</v>
      </c>
      <c r="D2420" s="26">
        <f t="shared" si="442"/>
        <v>8085.1441738309095</v>
      </c>
      <c r="E2420" s="25">
        <f t="shared" si="443"/>
        <v>0.41243048563641943</v>
      </c>
      <c r="F2420" s="28">
        <f>'Lap 1'!B$8*$C2420*$C2420</f>
        <v>0.30905476358222894</v>
      </c>
      <c r="G2420" s="25">
        <f t="shared" si="444"/>
        <v>0.10270000000000001</v>
      </c>
      <c r="H2420" s="25">
        <f t="shared" si="445"/>
        <v>0</v>
      </c>
      <c r="I2420" s="25">
        <f t="shared" si="446"/>
        <v>3.8297116523381809</v>
      </c>
      <c r="J2420" s="25">
        <f t="shared" si="447"/>
        <v>6.7572205419047515E-4</v>
      </c>
      <c r="K2420" s="25">
        <f t="shared" si="450"/>
        <v>8.5534437239300647E-4</v>
      </c>
      <c r="L2420" s="25">
        <f t="shared" si="448"/>
        <v>0.41243048563641943</v>
      </c>
    </row>
    <row r="2421" spans="1:12" x14ac:dyDescent="0.2">
      <c r="A2421" s="27">
        <f t="shared" si="451"/>
        <v>27.650000000000258</v>
      </c>
      <c r="B2421" s="25">
        <f t="shared" si="452"/>
        <v>186.81617063819868</v>
      </c>
      <c r="C2421" s="25">
        <f t="shared" si="449"/>
        <v>7.8619941946331773</v>
      </c>
      <c r="D2421" s="26">
        <f t="shared" si="442"/>
        <v>8085.1441738309095</v>
      </c>
      <c r="E2421" s="25">
        <f t="shared" si="443"/>
        <v>0.41243048563641943</v>
      </c>
      <c r="F2421" s="28">
        <f>'Lap 1'!B$8*$C2421*$C2421</f>
        <v>0.30905476358222894</v>
      </c>
      <c r="G2421" s="25">
        <f t="shared" si="444"/>
        <v>0.10270000000000001</v>
      </c>
      <c r="H2421" s="25">
        <f t="shared" si="445"/>
        <v>0</v>
      </c>
      <c r="I2421" s="25">
        <f t="shared" si="446"/>
        <v>3.8297116523381809</v>
      </c>
      <c r="J2421" s="25">
        <f t="shared" si="447"/>
        <v>6.7572205419047515E-4</v>
      </c>
      <c r="K2421" s="25">
        <f t="shared" si="450"/>
        <v>8.5534437239300647E-4</v>
      </c>
      <c r="L2421" s="25">
        <f t="shared" si="448"/>
        <v>0.41243048563641943</v>
      </c>
    </row>
    <row r="2422" spans="1:12" x14ac:dyDescent="0.2">
      <c r="A2422" s="27">
        <f t="shared" si="451"/>
        <v>27.650000000000258</v>
      </c>
      <c r="B2422" s="25">
        <f t="shared" si="452"/>
        <v>186.81617063819868</v>
      </c>
      <c r="C2422" s="25">
        <f t="shared" si="449"/>
        <v>7.8619941946331773</v>
      </c>
      <c r="D2422" s="26">
        <f t="shared" si="442"/>
        <v>8085.1441738309095</v>
      </c>
      <c r="E2422" s="25">
        <f t="shared" si="443"/>
        <v>0.41243048563641943</v>
      </c>
      <c r="F2422" s="28">
        <f>'Lap 1'!B$8*$C2422*$C2422</f>
        <v>0.30905476358222894</v>
      </c>
      <c r="G2422" s="25">
        <f t="shared" si="444"/>
        <v>0.10270000000000001</v>
      </c>
      <c r="H2422" s="25">
        <f t="shared" si="445"/>
        <v>0</v>
      </c>
      <c r="I2422" s="25">
        <f t="shared" si="446"/>
        <v>3.8297116523381809</v>
      </c>
      <c r="J2422" s="25">
        <f t="shared" si="447"/>
        <v>6.7572205419047515E-4</v>
      </c>
      <c r="K2422" s="25">
        <f t="shared" si="450"/>
        <v>8.5534437239300647E-4</v>
      </c>
      <c r="L2422" s="25">
        <f t="shared" si="448"/>
        <v>0.41243048563641943</v>
      </c>
    </row>
    <row r="2423" spans="1:12" x14ac:dyDescent="0.2">
      <c r="A2423" s="27">
        <f t="shared" si="451"/>
        <v>27.650000000000258</v>
      </c>
      <c r="B2423" s="25">
        <f t="shared" si="452"/>
        <v>186.81617063819868</v>
      </c>
      <c r="C2423" s="25">
        <f t="shared" si="449"/>
        <v>7.8619941946331773</v>
      </c>
      <c r="D2423" s="26">
        <f t="shared" si="442"/>
        <v>8085.1441738309095</v>
      </c>
      <c r="E2423" s="25">
        <f t="shared" si="443"/>
        <v>0.41243048563641943</v>
      </c>
      <c r="F2423" s="28">
        <f>'Lap 1'!B$8*$C2423*$C2423</f>
        <v>0.30905476358222894</v>
      </c>
      <c r="G2423" s="25">
        <f t="shared" si="444"/>
        <v>0.10270000000000001</v>
      </c>
      <c r="H2423" s="25">
        <f t="shared" si="445"/>
        <v>0</v>
      </c>
      <c r="I2423" s="25">
        <f t="shared" si="446"/>
        <v>3.8297116523381809</v>
      </c>
      <c r="J2423" s="25">
        <f t="shared" si="447"/>
        <v>6.7572205419047515E-4</v>
      </c>
      <c r="K2423" s="25">
        <f t="shared" si="450"/>
        <v>8.5534437239300647E-4</v>
      </c>
      <c r="L2423" s="25">
        <f t="shared" si="448"/>
        <v>0.41243048563641943</v>
      </c>
    </row>
    <row r="2424" spans="1:12" x14ac:dyDescent="0.2">
      <c r="A2424" s="27">
        <f t="shared" si="451"/>
        <v>27.650000000000258</v>
      </c>
      <c r="B2424" s="25">
        <f t="shared" si="452"/>
        <v>186.81617063819868</v>
      </c>
      <c r="C2424" s="25">
        <f t="shared" si="449"/>
        <v>7.8619941946331773</v>
      </c>
      <c r="D2424" s="26">
        <f t="shared" si="442"/>
        <v>8085.1441738309095</v>
      </c>
      <c r="E2424" s="25">
        <f t="shared" si="443"/>
        <v>0.41243048563641943</v>
      </c>
      <c r="F2424" s="28">
        <f>'Lap 1'!B$8*$C2424*$C2424</f>
        <v>0.30905476358222894</v>
      </c>
      <c r="G2424" s="25">
        <f t="shared" si="444"/>
        <v>0.10270000000000001</v>
      </c>
      <c r="H2424" s="25">
        <f t="shared" si="445"/>
        <v>0</v>
      </c>
      <c r="I2424" s="25">
        <f t="shared" si="446"/>
        <v>3.8297116523381809</v>
      </c>
      <c r="J2424" s="25">
        <f t="shared" si="447"/>
        <v>6.7572205419047515E-4</v>
      </c>
      <c r="K2424" s="25">
        <f t="shared" si="450"/>
        <v>8.5534437239300647E-4</v>
      </c>
      <c r="L2424" s="25">
        <f t="shared" si="448"/>
        <v>0.41243048563641943</v>
      </c>
    </row>
    <row r="2425" spans="1:12" x14ac:dyDescent="0.2">
      <c r="A2425" s="27">
        <f t="shared" si="451"/>
        <v>27.650000000000258</v>
      </c>
      <c r="B2425" s="25">
        <f t="shared" si="452"/>
        <v>186.81617063819868</v>
      </c>
      <c r="C2425" s="25">
        <f t="shared" si="449"/>
        <v>7.8619941946331773</v>
      </c>
      <c r="D2425" s="26">
        <f t="shared" si="442"/>
        <v>8085.1441738309095</v>
      </c>
      <c r="E2425" s="25">
        <f t="shared" si="443"/>
        <v>0.41243048563641943</v>
      </c>
      <c r="F2425" s="28">
        <f>'Lap 1'!B$8*$C2425*$C2425</f>
        <v>0.30905476358222894</v>
      </c>
      <c r="G2425" s="25">
        <f t="shared" si="444"/>
        <v>0.10270000000000001</v>
      </c>
      <c r="H2425" s="25">
        <f t="shared" si="445"/>
        <v>0</v>
      </c>
      <c r="I2425" s="25">
        <f t="shared" si="446"/>
        <v>3.8297116523381809</v>
      </c>
      <c r="J2425" s="25">
        <f t="shared" si="447"/>
        <v>6.7572205419047515E-4</v>
      </c>
      <c r="K2425" s="25">
        <f t="shared" si="450"/>
        <v>8.5534437239300647E-4</v>
      </c>
      <c r="L2425" s="25">
        <f t="shared" si="448"/>
        <v>0.41243048563641943</v>
      </c>
    </row>
    <row r="2426" spans="1:12" x14ac:dyDescent="0.2">
      <c r="A2426" s="27">
        <f t="shared" si="451"/>
        <v>27.650000000000258</v>
      </c>
      <c r="B2426" s="25">
        <f t="shared" si="452"/>
        <v>186.81617063819868</v>
      </c>
      <c r="C2426" s="25">
        <f t="shared" si="449"/>
        <v>7.8619941946331773</v>
      </c>
      <c r="D2426" s="26">
        <f t="shared" si="442"/>
        <v>8085.1441738309095</v>
      </c>
      <c r="E2426" s="25">
        <f t="shared" si="443"/>
        <v>0.41243048563641943</v>
      </c>
      <c r="F2426" s="28">
        <f>'Lap 1'!B$8*$C2426*$C2426</f>
        <v>0.30905476358222894</v>
      </c>
      <c r="G2426" s="25">
        <f t="shared" si="444"/>
        <v>0.10270000000000001</v>
      </c>
      <c r="H2426" s="25">
        <f t="shared" si="445"/>
        <v>0</v>
      </c>
      <c r="I2426" s="25">
        <f t="shared" si="446"/>
        <v>3.8297116523381809</v>
      </c>
      <c r="J2426" s="25">
        <f t="shared" si="447"/>
        <v>6.7572205419047515E-4</v>
      </c>
      <c r="K2426" s="25">
        <f t="shared" si="450"/>
        <v>8.5534437239300647E-4</v>
      </c>
      <c r="L2426" s="25">
        <f t="shared" si="448"/>
        <v>0.41243048563641943</v>
      </c>
    </row>
    <row r="2427" spans="1:12" x14ac:dyDescent="0.2">
      <c r="A2427" s="27">
        <f t="shared" si="451"/>
        <v>27.650000000000258</v>
      </c>
      <c r="B2427" s="25">
        <f t="shared" si="452"/>
        <v>186.81617063819868</v>
      </c>
      <c r="C2427" s="25">
        <f t="shared" si="449"/>
        <v>7.8619941946331773</v>
      </c>
      <c r="D2427" s="26">
        <f t="shared" si="442"/>
        <v>8085.1441738309095</v>
      </c>
      <c r="E2427" s="25">
        <f t="shared" si="443"/>
        <v>0.41243048563641943</v>
      </c>
      <c r="F2427" s="28">
        <f>'Lap 1'!B$8*$C2427*$C2427</f>
        <v>0.30905476358222894</v>
      </c>
      <c r="G2427" s="25">
        <f t="shared" si="444"/>
        <v>0.10270000000000001</v>
      </c>
      <c r="H2427" s="25">
        <f t="shared" si="445"/>
        <v>0</v>
      </c>
      <c r="I2427" s="25">
        <f t="shared" si="446"/>
        <v>3.8297116523381809</v>
      </c>
      <c r="J2427" s="25">
        <f t="shared" si="447"/>
        <v>6.7572205419047515E-4</v>
      </c>
      <c r="K2427" s="25">
        <f t="shared" si="450"/>
        <v>8.5534437239300647E-4</v>
      </c>
      <c r="L2427" s="25">
        <f t="shared" si="448"/>
        <v>0.41243048563641943</v>
      </c>
    </row>
    <row r="2428" spans="1:12" x14ac:dyDescent="0.2">
      <c r="A2428" s="27">
        <f t="shared" si="451"/>
        <v>27.650000000000258</v>
      </c>
      <c r="B2428" s="25">
        <f t="shared" si="452"/>
        <v>186.81617063819868</v>
      </c>
      <c r="C2428" s="25">
        <f t="shared" si="449"/>
        <v>7.8619941946331773</v>
      </c>
      <c r="D2428" s="26">
        <f t="shared" si="442"/>
        <v>8085.1441738309095</v>
      </c>
      <c r="E2428" s="25">
        <f t="shared" si="443"/>
        <v>0.41243048563641943</v>
      </c>
      <c r="F2428" s="28">
        <f>'Lap 1'!B$8*$C2428*$C2428</f>
        <v>0.30905476358222894</v>
      </c>
      <c r="G2428" s="25">
        <f t="shared" si="444"/>
        <v>0.10270000000000001</v>
      </c>
      <c r="H2428" s="25">
        <f t="shared" si="445"/>
        <v>0</v>
      </c>
      <c r="I2428" s="25">
        <f t="shared" si="446"/>
        <v>3.8297116523381809</v>
      </c>
      <c r="J2428" s="25">
        <f t="shared" si="447"/>
        <v>6.7572205419047515E-4</v>
      </c>
      <c r="K2428" s="25">
        <f t="shared" si="450"/>
        <v>8.5534437239300647E-4</v>
      </c>
      <c r="L2428" s="25">
        <f t="shared" si="448"/>
        <v>0.41243048563641943</v>
      </c>
    </row>
    <row r="2429" spans="1:12" x14ac:dyDescent="0.2">
      <c r="A2429" s="27">
        <f t="shared" si="451"/>
        <v>27.650000000000258</v>
      </c>
      <c r="B2429" s="25">
        <f t="shared" si="452"/>
        <v>186.81617063819868</v>
      </c>
      <c r="C2429" s="25">
        <f t="shared" si="449"/>
        <v>7.8619941946331773</v>
      </c>
      <c r="D2429" s="26">
        <f t="shared" si="442"/>
        <v>8085.1441738309095</v>
      </c>
      <c r="E2429" s="25">
        <f t="shared" si="443"/>
        <v>0.41243048563641943</v>
      </c>
      <c r="F2429" s="28">
        <f>'Lap 1'!B$8*$C2429*$C2429</f>
        <v>0.30905476358222894</v>
      </c>
      <c r="G2429" s="25">
        <f t="shared" si="444"/>
        <v>0.10270000000000001</v>
      </c>
      <c r="H2429" s="25">
        <f t="shared" si="445"/>
        <v>0</v>
      </c>
      <c r="I2429" s="25">
        <f t="shared" si="446"/>
        <v>3.8297116523381809</v>
      </c>
      <c r="J2429" s="25">
        <f t="shared" si="447"/>
        <v>6.7572205419047515E-4</v>
      </c>
      <c r="K2429" s="25">
        <f t="shared" si="450"/>
        <v>8.5534437239300647E-4</v>
      </c>
      <c r="L2429" s="25">
        <f t="shared" si="448"/>
        <v>0.41243048563641943</v>
      </c>
    </row>
    <row r="2430" spans="1:12" x14ac:dyDescent="0.2">
      <c r="A2430" s="27">
        <f t="shared" si="451"/>
        <v>27.650000000000258</v>
      </c>
      <c r="B2430" s="25">
        <f t="shared" si="452"/>
        <v>186.81617063819868</v>
      </c>
      <c r="C2430" s="25">
        <f t="shared" si="449"/>
        <v>7.8619941946331773</v>
      </c>
      <c r="D2430" s="26">
        <f t="shared" si="442"/>
        <v>8085.1441738309095</v>
      </c>
      <c r="E2430" s="25">
        <f t="shared" si="443"/>
        <v>0.41243048563641943</v>
      </c>
      <c r="F2430" s="28">
        <f>'Lap 1'!B$8*$C2430*$C2430</f>
        <v>0.30905476358222894</v>
      </c>
      <c r="G2430" s="25">
        <f t="shared" si="444"/>
        <v>0.10270000000000001</v>
      </c>
      <c r="H2430" s="25">
        <f t="shared" si="445"/>
        <v>0</v>
      </c>
      <c r="I2430" s="25">
        <f t="shared" si="446"/>
        <v>3.8297116523381809</v>
      </c>
      <c r="J2430" s="25">
        <f t="shared" si="447"/>
        <v>6.7572205419047515E-4</v>
      </c>
      <c r="K2430" s="25">
        <f t="shared" si="450"/>
        <v>8.5534437239300647E-4</v>
      </c>
      <c r="L2430" s="25">
        <f t="shared" si="448"/>
        <v>0.41243048563641943</v>
      </c>
    </row>
    <row r="2431" spans="1:12" x14ac:dyDescent="0.2">
      <c r="A2431" s="27">
        <f t="shared" si="451"/>
        <v>27.650000000000258</v>
      </c>
      <c r="B2431" s="25">
        <f t="shared" si="452"/>
        <v>186.81617063819868</v>
      </c>
      <c r="C2431" s="25">
        <f t="shared" si="449"/>
        <v>7.8619941946331773</v>
      </c>
      <c r="D2431" s="26">
        <f t="shared" si="442"/>
        <v>8085.1441738309095</v>
      </c>
      <c r="E2431" s="25">
        <f t="shared" si="443"/>
        <v>0.41243048563641943</v>
      </c>
      <c r="F2431" s="28">
        <f>'Lap 1'!B$8*$C2431*$C2431</f>
        <v>0.30905476358222894</v>
      </c>
      <c r="G2431" s="25">
        <f t="shared" si="444"/>
        <v>0.10270000000000001</v>
      </c>
      <c r="H2431" s="25">
        <f t="shared" si="445"/>
        <v>0</v>
      </c>
      <c r="I2431" s="25">
        <f t="shared" si="446"/>
        <v>3.8297116523381809</v>
      </c>
      <c r="J2431" s="25">
        <f t="shared" si="447"/>
        <v>6.7572205419047515E-4</v>
      </c>
      <c r="K2431" s="25">
        <f t="shared" si="450"/>
        <v>8.5534437239300647E-4</v>
      </c>
      <c r="L2431" s="25">
        <f t="shared" si="448"/>
        <v>0.41243048563641943</v>
      </c>
    </row>
    <row r="2432" spans="1:12" x14ac:dyDescent="0.2">
      <c r="A2432" s="27">
        <f t="shared" si="451"/>
        <v>27.650000000000258</v>
      </c>
      <c r="B2432" s="25">
        <f t="shared" si="452"/>
        <v>186.81617063819868</v>
      </c>
      <c r="C2432" s="25">
        <f t="shared" si="449"/>
        <v>7.8619941946331773</v>
      </c>
      <c r="D2432" s="26">
        <f t="shared" si="442"/>
        <v>8085.1441738309095</v>
      </c>
      <c r="E2432" s="25">
        <f t="shared" si="443"/>
        <v>0.41243048563641943</v>
      </c>
      <c r="F2432" s="28">
        <f>'Lap 1'!B$8*$C2432*$C2432</f>
        <v>0.30905476358222894</v>
      </c>
      <c r="G2432" s="25">
        <f t="shared" si="444"/>
        <v>0.10270000000000001</v>
      </c>
      <c r="H2432" s="25">
        <f t="shared" si="445"/>
        <v>0</v>
      </c>
      <c r="I2432" s="25">
        <f t="shared" si="446"/>
        <v>3.8297116523381809</v>
      </c>
      <c r="J2432" s="25">
        <f t="shared" si="447"/>
        <v>6.7572205419047515E-4</v>
      </c>
      <c r="K2432" s="25">
        <f t="shared" si="450"/>
        <v>8.5534437239300647E-4</v>
      </c>
      <c r="L2432" s="25">
        <f t="shared" si="448"/>
        <v>0.41243048563641943</v>
      </c>
    </row>
    <row r="2433" spans="1:12" x14ac:dyDescent="0.2">
      <c r="A2433" s="27">
        <f t="shared" si="451"/>
        <v>27.650000000000258</v>
      </c>
      <c r="B2433" s="25">
        <f t="shared" si="452"/>
        <v>186.81617063819868</v>
      </c>
      <c r="C2433" s="25">
        <f t="shared" si="449"/>
        <v>7.8619941946331773</v>
      </c>
      <c r="D2433" s="26">
        <f t="shared" si="442"/>
        <v>8085.1441738309095</v>
      </c>
      <c r="E2433" s="25">
        <f t="shared" si="443"/>
        <v>0.41243048563641943</v>
      </c>
      <c r="F2433" s="28">
        <f>'Lap 1'!B$8*$C2433*$C2433</f>
        <v>0.30905476358222894</v>
      </c>
      <c r="G2433" s="25">
        <f t="shared" si="444"/>
        <v>0.10270000000000001</v>
      </c>
      <c r="H2433" s="25">
        <f t="shared" si="445"/>
        <v>0</v>
      </c>
      <c r="I2433" s="25">
        <f t="shared" si="446"/>
        <v>3.8297116523381809</v>
      </c>
      <c r="J2433" s="25">
        <f t="shared" si="447"/>
        <v>6.7572205419047515E-4</v>
      </c>
      <c r="K2433" s="25">
        <f t="shared" si="450"/>
        <v>8.5534437239300647E-4</v>
      </c>
      <c r="L2433" s="25">
        <f t="shared" si="448"/>
        <v>0.41243048563641943</v>
      </c>
    </row>
    <row r="2434" spans="1:12" x14ac:dyDescent="0.2">
      <c r="A2434" s="27">
        <f t="shared" si="451"/>
        <v>27.650000000000258</v>
      </c>
      <c r="B2434" s="25">
        <f t="shared" si="452"/>
        <v>186.81617063819868</v>
      </c>
      <c r="C2434" s="25">
        <f t="shared" si="449"/>
        <v>7.8619941946331773</v>
      </c>
      <c r="D2434" s="26">
        <f t="shared" si="442"/>
        <v>8085.1441738309095</v>
      </c>
      <c r="E2434" s="25">
        <f t="shared" si="443"/>
        <v>0.41243048563641943</v>
      </c>
      <c r="F2434" s="28">
        <f>'Lap 1'!B$8*$C2434*$C2434</f>
        <v>0.30905476358222894</v>
      </c>
      <c r="G2434" s="25">
        <f t="shared" si="444"/>
        <v>0.10270000000000001</v>
      </c>
      <c r="H2434" s="25">
        <f t="shared" si="445"/>
        <v>0</v>
      </c>
      <c r="I2434" s="25">
        <f t="shared" si="446"/>
        <v>3.8297116523381809</v>
      </c>
      <c r="J2434" s="25">
        <f t="shared" si="447"/>
        <v>6.7572205419047515E-4</v>
      </c>
      <c r="K2434" s="25">
        <f t="shared" si="450"/>
        <v>8.5534437239300647E-4</v>
      </c>
      <c r="L2434" s="25">
        <f t="shared" si="448"/>
        <v>0.41243048563641943</v>
      </c>
    </row>
    <row r="2435" spans="1:12" x14ac:dyDescent="0.2">
      <c r="A2435" s="27">
        <f t="shared" si="451"/>
        <v>27.650000000000258</v>
      </c>
      <c r="B2435" s="25">
        <f t="shared" si="452"/>
        <v>186.81617063819868</v>
      </c>
      <c r="C2435" s="25">
        <f t="shared" si="449"/>
        <v>7.8619941946331773</v>
      </c>
      <c r="D2435" s="26">
        <f t="shared" si="442"/>
        <v>8085.1441738309095</v>
      </c>
      <c r="E2435" s="25">
        <f t="shared" si="443"/>
        <v>0.41243048563641943</v>
      </c>
      <c r="F2435" s="28">
        <f>'Lap 1'!B$8*$C2435*$C2435</f>
        <v>0.30905476358222894</v>
      </c>
      <c r="G2435" s="25">
        <f t="shared" si="444"/>
        <v>0.10270000000000001</v>
      </c>
      <c r="H2435" s="25">
        <f t="shared" si="445"/>
        <v>0</v>
      </c>
      <c r="I2435" s="25">
        <f t="shared" si="446"/>
        <v>3.8297116523381809</v>
      </c>
      <c r="J2435" s="25">
        <f t="shared" si="447"/>
        <v>6.7572205419047515E-4</v>
      </c>
      <c r="K2435" s="25">
        <f t="shared" si="450"/>
        <v>8.5534437239300647E-4</v>
      </c>
      <c r="L2435" s="25">
        <f t="shared" si="448"/>
        <v>0.41243048563641943</v>
      </c>
    </row>
    <row r="2436" spans="1:12" x14ac:dyDescent="0.2">
      <c r="A2436" s="27">
        <f t="shared" si="451"/>
        <v>27.650000000000258</v>
      </c>
      <c r="B2436" s="25">
        <f t="shared" si="452"/>
        <v>186.81617063819868</v>
      </c>
      <c r="C2436" s="25">
        <f t="shared" si="449"/>
        <v>7.8619941946331773</v>
      </c>
      <c r="D2436" s="26">
        <f t="shared" si="442"/>
        <v>8085.1441738309095</v>
      </c>
      <c r="E2436" s="25">
        <f t="shared" si="443"/>
        <v>0.41243048563641943</v>
      </c>
      <c r="F2436" s="28">
        <f>'Lap 1'!B$8*$C2436*$C2436</f>
        <v>0.30905476358222894</v>
      </c>
      <c r="G2436" s="25">
        <f t="shared" si="444"/>
        <v>0.10270000000000001</v>
      </c>
      <c r="H2436" s="25">
        <f t="shared" si="445"/>
        <v>0</v>
      </c>
      <c r="I2436" s="25">
        <f t="shared" si="446"/>
        <v>3.8297116523381809</v>
      </c>
      <c r="J2436" s="25">
        <f t="shared" si="447"/>
        <v>6.7572205419047515E-4</v>
      </c>
      <c r="K2436" s="25">
        <f t="shared" si="450"/>
        <v>8.5534437239300647E-4</v>
      </c>
      <c r="L2436" s="25">
        <f t="shared" si="448"/>
        <v>0.41243048563641943</v>
      </c>
    </row>
    <row r="2437" spans="1:12" x14ac:dyDescent="0.2">
      <c r="A2437" s="27">
        <f t="shared" si="451"/>
        <v>27.650000000000258</v>
      </c>
      <c r="B2437" s="25">
        <f t="shared" si="452"/>
        <v>186.81617063819868</v>
      </c>
      <c r="C2437" s="25">
        <f t="shared" si="449"/>
        <v>7.8619941946331773</v>
      </c>
      <c r="D2437" s="26">
        <f t="shared" si="442"/>
        <v>8085.1441738309095</v>
      </c>
      <c r="E2437" s="25">
        <f t="shared" si="443"/>
        <v>0.41243048563641943</v>
      </c>
      <c r="F2437" s="28">
        <f>'Lap 1'!B$8*$C2437*$C2437</f>
        <v>0.30905476358222894</v>
      </c>
      <c r="G2437" s="25">
        <f t="shared" si="444"/>
        <v>0.10270000000000001</v>
      </c>
      <c r="H2437" s="25">
        <f t="shared" si="445"/>
        <v>0</v>
      </c>
      <c r="I2437" s="25">
        <f t="shared" si="446"/>
        <v>3.8297116523381809</v>
      </c>
      <c r="J2437" s="25">
        <f t="shared" si="447"/>
        <v>6.7572205419047515E-4</v>
      </c>
      <c r="K2437" s="25">
        <f t="shared" si="450"/>
        <v>8.5534437239300647E-4</v>
      </c>
      <c r="L2437" s="25">
        <f t="shared" si="448"/>
        <v>0.41243048563641943</v>
      </c>
    </row>
    <row r="2438" spans="1:12" x14ac:dyDescent="0.2">
      <c r="A2438" s="27">
        <f t="shared" si="451"/>
        <v>27.650000000000258</v>
      </c>
      <c r="B2438" s="25">
        <f t="shared" si="452"/>
        <v>186.81617063819868</v>
      </c>
      <c r="C2438" s="25">
        <f t="shared" si="449"/>
        <v>7.8619941946331773</v>
      </c>
      <c r="D2438" s="26">
        <f t="shared" si="442"/>
        <v>8085.1441738309095</v>
      </c>
      <c r="E2438" s="25">
        <f t="shared" si="443"/>
        <v>0.41243048563641943</v>
      </c>
      <c r="F2438" s="28">
        <f>'Lap 1'!B$8*$C2438*$C2438</f>
        <v>0.30905476358222894</v>
      </c>
      <c r="G2438" s="25">
        <f t="shared" si="444"/>
        <v>0.10270000000000001</v>
      </c>
      <c r="H2438" s="25">
        <f t="shared" si="445"/>
        <v>0</v>
      </c>
      <c r="I2438" s="25">
        <f t="shared" si="446"/>
        <v>3.8297116523381809</v>
      </c>
      <c r="J2438" s="25">
        <f t="shared" si="447"/>
        <v>6.7572205419047515E-4</v>
      </c>
      <c r="K2438" s="25">
        <f t="shared" si="450"/>
        <v>8.5534437239300647E-4</v>
      </c>
      <c r="L2438" s="25">
        <f t="shared" si="448"/>
        <v>0.41243048563641943</v>
      </c>
    </row>
    <row r="2439" spans="1:12" x14ac:dyDescent="0.2">
      <c r="A2439" s="27">
        <f t="shared" si="451"/>
        <v>27.650000000000258</v>
      </c>
      <c r="B2439" s="25">
        <f t="shared" si="452"/>
        <v>186.81617063819868</v>
      </c>
      <c r="C2439" s="25">
        <f t="shared" si="449"/>
        <v>7.8619941946331773</v>
      </c>
      <c r="D2439" s="26">
        <f t="shared" si="442"/>
        <v>8085.1441738309095</v>
      </c>
      <c r="E2439" s="25">
        <f t="shared" si="443"/>
        <v>0.41243048563641943</v>
      </c>
      <c r="F2439" s="28">
        <f>'Lap 1'!B$8*$C2439*$C2439</f>
        <v>0.30905476358222894</v>
      </c>
      <c r="G2439" s="25">
        <f t="shared" si="444"/>
        <v>0.10270000000000001</v>
      </c>
      <c r="H2439" s="25">
        <f t="shared" si="445"/>
        <v>0</v>
      </c>
      <c r="I2439" s="25">
        <f t="shared" si="446"/>
        <v>3.8297116523381809</v>
      </c>
      <c r="J2439" s="25">
        <f t="shared" si="447"/>
        <v>6.7572205419047515E-4</v>
      </c>
      <c r="K2439" s="25">
        <f t="shared" si="450"/>
        <v>8.5534437239300647E-4</v>
      </c>
      <c r="L2439" s="25">
        <f t="shared" si="448"/>
        <v>0.41243048563641943</v>
      </c>
    </row>
    <row r="2440" spans="1:12" x14ac:dyDescent="0.2">
      <c r="A2440" s="27">
        <f t="shared" si="451"/>
        <v>27.650000000000258</v>
      </c>
      <c r="B2440" s="25">
        <f t="shared" si="452"/>
        <v>186.81617063819868</v>
      </c>
      <c r="C2440" s="25">
        <f t="shared" si="449"/>
        <v>7.8619941946331773</v>
      </c>
      <c r="D2440" s="26">
        <f t="shared" si="442"/>
        <v>8085.1441738309095</v>
      </c>
      <c r="E2440" s="25">
        <f t="shared" si="443"/>
        <v>0.41243048563641943</v>
      </c>
      <c r="F2440" s="28">
        <f>'Lap 1'!B$8*$C2440*$C2440</f>
        <v>0.30905476358222894</v>
      </c>
      <c r="G2440" s="25">
        <f t="shared" si="444"/>
        <v>0.10270000000000001</v>
      </c>
      <c r="H2440" s="25">
        <f t="shared" si="445"/>
        <v>0</v>
      </c>
      <c r="I2440" s="25">
        <f t="shared" si="446"/>
        <v>3.8297116523381809</v>
      </c>
      <c r="J2440" s="25">
        <f t="shared" si="447"/>
        <v>6.7572205419047515E-4</v>
      </c>
      <c r="K2440" s="25">
        <f t="shared" si="450"/>
        <v>8.5534437239300647E-4</v>
      </c>
      <c r="L2440" s="25">
        <f t="shared" si="448"/>
        <v>0.41243048563641943</v>
      </c>
    </row>
    <row r="2441" spans="1:12" x14ac:dyDescent="0.2">
      <c r="A2441" s="27">
        <f t="shared" si="451"/>
        <v>27.650000000000258</v>
      </c>
      <c r="B2441" s="25">
        <f t="shared" si="452"/>
        <v>186.81617063819868</v>
      </c>
      <c r="C2441" s="25">
        <f t="shared" si="449"/>
        <v>7.8619941946331773</v>
      </c>
      <c r="D2441" s="26">
        <f t="shared" si="442"/>
        <v>8085.1441738309095</v>
      </c>
      <c r="E2441" s="25">
        <f t="shared" si="443"/>
        <v>0.41243048563641943</v>
      </c>
      <c r="F2441" s="28">
        <f>'Lap 1'!B$8*$C2441*$C2441</f>
        <v>0.30905476358222894</v>
      </c>
      <c r="G2441" s="25">
        <f t="shared" si="444"/>
        <v>0.10270000000000001</v>
      </c>
      <c r="H2441" s="25">
        <f t="shared" si="445"/>
        <v>0</v>
      </c>
      <c r="I2441" s="25">
        <f t="shared" si="446"/>
        <v>3.8297116523381809</v>
      </c>
      <c r="J2441" s="25">
        <f t="shared" si="447"/>
        <v>6.7572205419047515E-4</v>
      </c>
      <c r="K2441" s="25">
        <f t="shared" si="450"/>
        <v>8.5534437239300647E-4</v>
      </c>
      <c r="L2441" s="25">
        <f t="shared" si="448"/>
        <v>0.41243048563641943</v>
      </c>
    </row>
    <row r="2442" spans="1:12" x14ac:dyDescent="0.2">
      <c r="A2442" s="27">
        <f t="shared" si="451"/>
        <v>27.650000000000258</v>
      </c>
      <c r="B2442" s="25">
        <f t="shared" si="452"/>
        <v>186.81617063819868</v>
      </c>
      <c r="C2442" s="25">
        <f t="shared" si="449"/>
        <v>7.8619941946331773</v>
      </c>
      <c r="D2442" s="26">
        <f t="shared" si="442"/>
        <v>8085.1441738309095</v>
      </c>
      <c r="E2442" s="25">
        <f t="shared" si="443"/>
        <v>0.41243048563641943</v>
      </c>
      <c r="F2442" s="28">
        <f>'Lap 1'!B$8*$C2442*$C2442</f>
        <v>0.30905476358222894</v>
      </c>
      <c r="G2442" s="25">
        <f t="shared" si="444"/>
        <v>0.10270000000000001</v>
      </c>
      <c r="H2442" s="25">
        <f t="shared" si="445"/>
        <v>0</v>
      </c>
      <c r="I2442" s="25">
        <f t="shared" si="446"/>
        <v>3.8297116523381809</v>
      </c>
      <c r="J2442" s="25">
        <f t="shared" si="447"/>
        <v>6.7572205419047515E-4</v>
      </c>
      <c r="K2442" s="25">
        <f t="shared" si="450"/>
        <v>8.5534437239300647E-4</v>
      </c>
      <c r="L2442" s="25">
        <f t="shared" si="448"/>
        <v>0.41243048563641943</v>
      </c>
    </row>
    <row r="2443" spans="1:12" x14ac:dyDescent="0.2">
      <c r="A2443" s="27">
        <f t="shared" si="451"/>
        <v>27.650000000000258</v>
      </c>
      <c r="B2443" s="25">
        <f t="shared" si="452"/>
        <v>186.81617063819868</v>
      </c>
      <c r="C2443" s="25">
        <f t="shared" si="449"/>
        <v>7.8619941946331773</v>
      </c>
      <c r="D2443" s="26">
        <f t="shared" si="442"/>
        <v>8085.1441738309095</v>
      </c>
      <c r="E2443" s="25">
        <f t="shared" si="443"/>
        <v>0.41243048563641943</v>
      </c>
      <c r="F2443" s="28">
        <f>'Lap 1'!B$8*$C2443*$C2443</f>
        <v>0.30905476358222894</v>
      </c>
      <c r="G2443" s="25">
        <f t="shared" si="444"/>
        <v>0.10270000000000001</v>
      </c>
      <c r="H2443" s="25">
        <f t="shared" si="445"/>
        <v>0</v>
      </c>
      <c r="I2443" s="25">
        <f t="shared" si="446"/>
        <v>3.8297116523381809</v>
      </c>
      <c r="J2443" s="25">
        <f t="shared" si="447"/>
        <v>6.7572205419047515E-4</v>
      </c>
      <c r="K2443" s="25">
        <f t="shared" si="450"/>
        <v>8.5534437239300647E-4</v>
      </c>
      <c r="L2443" s="25">
        <f t="shared" si="448"/>
        <v>0.41243048563641943</v>
      </c>
    </row>
    <row r="2444" spans="1:12" x14ac:dyDescent="0.2">
      <c r="A2444" s="27">
        <f t="shared" si="451"/>
        <v>27.650000000000258</v>
      </c>
      <c r="B2444" s="25">
        <f t="shared" si="452"/>
        <v>186.81617063819868</v>
      </c>
      <c r="C2444" s="25">
        <f t="shared" si="449"/>
        <v>7.8619941946331773</v>
      </c>
      <c r="D2444" s="26">
        <f t="shared" si="442"/>
        <v>8085.1441738309095</v>
      </c>
      <c r="E2444" s="25">
        <f t="shared" si="443"/>
        <v>0.41243048563641943</v>
      </c>
      <c r="F2444" s="28">
        <f>'Lap 1'!B$8*$C2444*$C2444</f>
        <v>0.30905476358222894</v>
      </c>
      <c r="G2444" s="25">
        <f t="shared" si="444"/>
        <v>0.10270000000000001</v>
      </c>
      <c r="H2444" s="25">
        <f t="shared" si="445"/>
        <v>0</v>
      </c>
      <c r="I2444" s="25">
        <f t="shared" si="446"/>
        <v>3.8297116523381809</v>
      </c>
      <c r="J2444" s="25">
        <f t="shared" si="447"/>
        <v>6.7572205419047515E-4</v>
      </c>
      <c r="K2444" s="25">
        <f t="shared" si="450"/>
        <v>8.5534437239300647E-4</v>
      </c>
      <c r="L2444" s="25">
        <f t="shared" si="448"/>
        <v>0.41243048563641943</v>
      </c>
    </row>
    <row r="2445" spans="1:12" x14ac:dyDescent="0.2">
      <c r="A2445" s="27">
        <f t="shared" si="451"/>
        <v>27.650000000000258</v>
      </c>
      <c r="B2445" s="25">
        <f t="shared" si="452"/>
        <v>186.81617063819868</v>
      </c>
      <c r="C2445" s="25">
        <f t="shared" si="449"/>
        <v>7.8619941946331773</v>
      </c>
      <c r="D2445" s="26">
        <f t="shared" si="442"/>
        <v>8085.1441738309095</v>
      </c>
      <c r="E2445" s="25">
        <f t="shared" si="443"/>
        <v>0.41243048563641943</v>
      </c>
      <c r="F2445" s="28">
        <f>'Lap 1'!B$8*$C2445*$C2445</f>
        <v>0.30905476358222894</v>
      </c>
      <c r="G2445" s="25">
        <f t="shared" si="444"/>
        <v>0.10270000000000001</v>
      </c>
      <c r="H2445" s="25">
        <f t="shared" si="445"/>
        <v>0</v>
      </c>
      <c r="I2445" s="25">
        <f t="shared" si="446"/>
        <v>3.8297116523381809</v>
      </c>
      <c r="J2445" s="25">
        <f t="shared" si="447"/>
        <v>6.7572205419047515E-4</v>
      </c>
      <c r="K2445" s="25">
        <f t="shared" si="450"/>
        <v>8.5534437239300647E-4</v>
      </c>
      <c r="L2445" s="25">
        <f t="shared" si="448"/>
        <v>0.41243048563641943</v>
      </c>
    </row>
    <row r="2446" spans="1:12" x14ac:dyDescent="0.2">
      <c r="A2446" s="27">
        <f t="shared" si="451"/>
        <v>27.650000000000258</v>
      </c>
      <c r="B2446" s="25">
        <f t="shared" si="452"/>
        <v>186.81617063819868</v>
      </c>
      <c r="C2446" s="25">
        <f t="shared" si="449"/>
        <v>7.8619941946331773</v>
      </c>
      <c r="D2446" s="26">
        <f t="shared" si="442"/>
        <v>8085.1441738309095</v>
      </c>
      <c r="E2446" s="25">
        <f t="shared" si="443"/>
        <v>0.41243048563641943</v>
      </c>
      <c r="F2446" s="28">
        <f>'Lap 1'!B$8*$C2446*$C2446</f>
        <v>0.30905476358222894</v>
      </c>
      <c r="G2446" s="25">
        <f t="shared" si="444"/>
        <v>0.10270000000000001</v>
      </c>
      <c r="H2446" s="25">
        <f t="shared" si="445"/>
        <v>0</v>
      </c>
      <c r="I2446" s="25">
        <f t="shared" si="446"/>
        <v>3.8297116523381809</v>
      </c>
      <c r="J2446" s="25">
        <f t="shared" si="447"/>
        <v>6.7572205419047515E-4</v>
      </c>
      <c r="K2446" s="25">
        <f t="shared" si="450"/>
        <v>8.5534437239300647E-4</v>
      </c>
      <c r="L2446" s="25">
        <f t="shared" si="448"/>
        <v>0.41243048563641943</v>
      </c>
    </row>
    <row r="2447" spans="1:12" x14ac:dyDescent="0.2">
      <c r="A2447" s="27">
        <f t="shared" si="451"/>
        <v>27.650000000000258</v>
      </c>
      <c r="B2447" s="25">
        <f t="shared" si="452"/>
        <v>186.81617063819868</v>
      </c>
      <c r="C2447" s="25">
        <f t="shared" si="449"/>
        <v>7.8619941946331773</v>
      </c>
      <c r="D2447" s="26">
        <f t="shared" si="442"/>
        <v>8085.1441738309095</v>
      </c>
      <c r="E2447" s="25">
        <f t="shared" si="443"/>
        <v>0.41243048563641943</v>
      </c>
      <c r="F2447" s="28">
        <f>'Lap 1'!B$8*$C2447*$C2447</f>
        <v>0.30905476358222894</v>
      </c>
      <c r="G2447" s="25">
        <f t="shared" si="444"/>
        <v>0.10270000000000001</v>
      </c>
      <c r="H2447" s="25">
        <f t="shared" si="445"/>
        <v>0</v>
      </c>
      <c r="I2447" s="25">
        <f t="shared" si="446"/>
        <v>3.8297116523381809</v>
      </c>
      <c r="J2447" s="25">
        <f t="shared" si="447"/>
        <v>6.7572205419047515E-4</v>
      </c>
      <c r="K2447" s="25">
        <f t="shared" si="450"/>
        <v>8.5534437239300647E-4</v>
      </c>
      <c r="L2447" s="25">
        <f t="shared" si="448"/>
        <v>0.41243048563641943</v>
      </c>
    </row>
    <row r="2448" spans="1:12" x14ac:dyDescent="0.2">
      <c r="A2448" s="27">
        <f t="shared" si="451"/>
        <v>27.650000000000258</v>
      </c>
      <c r="B2448" s="25">
        <f t="shared" si="452"/>
        <v>186.81617063819868</v>
      </c>
      <c r="C2448" s="25">
        <f t="shared" si="449"/>
        <v>7.8619941946331773</v>
      </c>
      <c r="D2448" s="26">
        <f t="shared" si="442"/>
        <v>8085.1441738309095</v>
      </c>
      <c r="E2448" s="25">
        <f t="shared" si="443"/>
        <v>0.41243048563641943</v>
      </c>
      <c r="F2448" s="28">
        <f>'Lap 1'!B$8*$C2448*$C2448</f>
        <v>0.30905476358222894</v>
      </c>
      <c r="G2448" s="25">
        <f t="shared" si="444"/>
        <v>0.10270000000000001</v>
      </c>
      <c r="H2448" s="25">
        <f t="shared" si="445"/>
        <v>0</v>
      </c>
      <c r="I2448" s="25">
        <f t="shared" si="446"/>
        <v>3.8297116523381809</v>
      </c>
      <c r="J2448" s="25">
        <f t="shared" si="447"/>
        <v>6.7572205419047515E-4</v>
      </c>
      <c r="K2448" s="25">
        <f t="shared" si="450"/>
        <v>8.5534437239300647E-4</v>
      </c>
      <c r="L2448" s="25">
        <f t="shared" si="448"/>
        <v>0.41243048563641943</v>
      </c>
    </row>
    <row r="2449" spans="1:12" x14ac:dyDescent="0.2">
      <c r="A2449" s="27">
        <f t="shared" si="451"/>
        <v>27.650000000000258</v>
      </c>
      <c r="B2449" s="25">
        <f t="shared" si="452"/>
        <v>186.81617063819868</v>
      </c>
      <c r="C2449" s="25">
        <f t="shared" si="449"/>
        <v>7.8619941946331773</v>
      </c>
      <c r="D2449" s="26">
        <f t="shared" si="442"/>
        <v>8085.1441738309095</v>
      </c>
      <c r="E2449" s="25">
        <f t="shared" si="443"/>
        <v>0.41243048563641943</v>
      </c>
      <c r="F2449" s="28">
        <f>'Lap 1'!B$8*$C2449*$C2449</f>
        <v>0.30905476358222894</v>
      </c>
      <c r="G2449" s="25">
        <f t="shared" si="444"/>
        <v>0.10270000000000001</v>
      </c>
      <c r="H2449" s="25">
        <f t="shared" si="445"/>
        <v>0</v>
      </c>
      <c r="I2449" s="25">
        <f t="shared" si="446"/>
        <v>3.8297116523381809</v>
      </c>
      <c r="J2449" s="25">
        <f t="shared" si="447"/>
        <v>6.7572205419047515E-4</v>
      </c>
      <c r="K2449" s="25">
        <f t="shared" si="450"/>
        <v>8.5534437239300647E-4</v>
      </c>
      <c r="L2449" s="25">
        <f t="shared" si="448"/>
        <v>0.41243048563641943</v>
      </c>
    </row>
    <row r="2450" spans="1:12" x14ac:dyDescent="0.2">
      <c r="A2450" s="27">
        <f t="shared" si="451"/>
        <v>27.650000000000258</v>
      </c>
      <c r="B2450" s="25">
        <f t="shared" si="452"/>
        <v>186.81617063819868</v>
      </c>
      <c r="C2450" s="25">
        <f t="shared" si="449"/>
        <v>7.8619941946331773</v>
      </c>
      <c r="D2450" s="26">
        <f t="shared" si="442"/>
        <v>8085.1441738309095</v>
      </c>
      <c r="E2450" s="25">
        <f t="shared" si="443"/>
        <v>0.41243048563641943</v>
      </c>
      <c r="F2450" s="28">
        <f>'Lap 1'!B$8*$C2450*$C2450</f>
        <v>0.30905476358222894</v>
      </c>
      <c r="G2450" s="25">
        <f t="shared" si="444"/>
        <v>0.10270000000000001</v>
      </c>
      <c r="H2450" s="25">
        <f t="shared" si="445"/>
        <v>0</v>
      </c>
      <c r="I2450" s="25">
        <f t="shared" si="446"/>
        <v>3.8297116523381809</v>
      </c>
      <c r="J2450" s="25">
        <f t="shared" si="447"/>
        <v>6.7572205419047515E-4</v>
      </c>
      <c r="K2450" s="25">
        <f t="shared" si="450"/>
        <v>8.5534437239300647E-4</v>
      </c>
      <c r="L2450" s="25">
        <f t="shared" si="448"/>
        <v>0.41243048563641943</v>
      </c>
    </row>
    <row r="2451" spans="1:12" x14ac:dyDescent="0.2">
      <c r="A2451" s="27">
        <f t="shared" si="451"/>
        <v>27.650000000000258</v>
      </c>
      <c r="B2451" s="25">
        <f t="shared" si="452"/>
        <v>186.81617063819868</v>
      </c>
      <c r="C2451" s="25">
        <f t="shared" si="449"/>
        <v>7.8619941946331773</v>
      </c>
      <c r="D2451" s="26">
        <f t="shared" si="442"/>
        <v>8085.1441738309095</v>
      </c>
      <c r="E2451" s="25">
        <f t="shared" si="443"/>
        <v>0.41243048563641943</v>
      </c>
      <c r="F2451" s="28">
        <f>'Lap 1'!B$8*$C2451*$C2451</f>
        <v>0.30905476358222894</v>
      </c>
      <c r="G2451" s="25">
        <f t="shared" si="444"/>
        <v>0.10270000000000001</v>
      </c>
      <c r="H2451" s="25">
        <f t="shared" si="445"/>
        <v>0</v>
      </c>
      <c r="I2451" s="25">
        <f t="shared" si="446"/>
        <v>3.8297116523381809</v>
      </c>
      <c r="J2451" s="25">
        <f t="shared" si="447"/>
        <v>6.7572205419047515E-4</v>
      </c>
      <c r="K2451" s="25">
        <f t="shared" si="450"/>
        <v>8.5534437239300647E-4</v>
      </c>
      <c r="L2451" s="25">
        <f t="shared" si="448"/>
        <v>0.41243048563641943</v>
      </c>
    </row>
    <row r="2452" spans="1:12" x14ac:dyDescent="0.2">
      <c r="A2452" s="27">
        <f t="shared" si="451"/>
        <v>27.650000000000258</v>
      </c>
      <c r="B2452" s="25">
        <f t="shared" si="452"/>
        <v>186.81617063819868</v>
      </c>
      <c r="C2452" s="25">
        <f t="shared" si="449"/>
        <v>7.8619941946331773</v>
      </c>
      <c r="D2452" s="26">
        <f t="shared" si="442"/>
        <v>8085.1441738309095</v>
      </c>
      <c r="E2452" s="25">
        <f t="shared" si="443"/>
        <v>0.41243048563641943</v>
      </c>
      <c r="F2452" s="28">
        <f>'Lap 1'!B$8*$C2452*$C2452</f>
        <v>0.30905476358222894</v>
      </c>
      <c r="G2452" s="25">
        <f t="shared" si="444"/>
        <v>0.10270000000000001</v>
      </c>
      <c r="H2452" s="25">
        <f t="shared" si="445"/>
        <v>0</v>
      </c>
      <c r="I2452" s="25">
        <f t="shared" si="446"/>
        <v>3.8297116523381809</v>
      </c>
      <c r="J2452" s="25">
        <f t="shared" si="447"/>
        <v>6.7572205419047515E-4</v>
      </c>
      <c r="K2452" s="25">
        <f t="shared" si="450"/>
        <v>8.5534437239300647E-4</v>
      </c>
      <c r="L2452" s="25">
        <f t="shared" si="448"/>
        <v>0.41243048563641943</v>
      </c>
    </row>
    <row r="2453" spans="1:12" x14ac:dyDescent="0.2">
      <c r="A2453" s="27">
        <f t="shared" si="451"/>
        <v>27.650000000000258</v>
      </c>
      <c r="B2453" s="25">
        <f t="shared" si="452"/>
        <v>186.81617063819868</v>
      </c>
      <c r="C2453" s="25">
        <f t="shared" si="449"/>
        <v>7.8619941946331773</v>
      </c>
      <c r="D2453" s="26">
        <f t="shared" si="442"/>
        <v>8085.1441738309095</v>
      </c>
      <c r="E2453" s="25">
        <f t="shared" si="443"/>
        <v>0.41243048563641943</v>
      </c>
      <c r="F2453" s="28">
        <f>'Lap 1'!B$8*$C2453*$C2453</f>
        <v>0.30905476358222894</v>
      </c>
      <c r="G2453" s="25">
        <f t="shared" si="444"/>
        <v>0.10270000000000001</v>
      </c>
      <c r="H2453" s="25">
        <f t="shared" si="445"/>
        <v>0</v>
      </c>
      <c r="I2453" s="25">
        <f t="shared" si="446"/>
        <v>3.8297116523381809</v>
      </c>
      <c r="J2453" s="25">
        <f t="shared" si="447"/>
        <v>6.7572205419047515E-4</v>
      </c>
      <c r="K2453" s="25">
        <f t="shared" si="450"/>
        <v>8.5534437239300647E-4</v>
      </c>
      <c r="L2453" s="25">
        <f t="shared" si="448"/>
        <v>0.41243048563641943</v>
      </c>
    </row>
    <row r="2454" spans="1:12" x14ac:dyDescent="0.2">
      <c r="A2454" s="27">
        <f t="shared" si="451"/>
        <v>27.650000000000258</v>
      </c>
      <c r="B2454" s="25">
        <f t="shared" si="452"/>
        <v>186.81617063819868</v>
      </c>
      <c r="C2454" s="25">
        <f t="shared" si="449"/>
        <v>7.8619941946331773</v>
      </c>
      <c r="D2454" s="26">
        <f t="shared" si="442"/>
        <v>8085.1441738309095</v>
      </c>
      <c r="E2454" s="25">
        <f t="shared" si="443"/>
        <v>0.41243048563641943</v>
      </c>
      <c r="F2454" s="28">
        <f>'Lap 1'!B$8*$C2454*$C2454</f>
        <v>0.30905476358222894</v>
      </c>
      <c r="G2454" s="25">
        <f t="shared" si="444"/>
        <v>0.10270000000000001</v>
      </c>
      <c r="H2454" s="25">
        <f t="shared" si="445"/>
        <v>0</v>
      </c>
      <c r="I2454" s="25">
        <f t="shared" si="446"/>
        <v>3.8297116523381809</v>
      </c>
      <c r="J2454" s="25">
        <f t="shared" si="447"/>
        <v>6.7572205419047515E-4</v>
      </c>
      <c r="K2454" s="25">
        <f t="shared" si="450"/>
        <v>8.5534437239300647E-4</v>
      </c>
      <c r="L2454" s="25">
        <f t="shared" si="448"/>
        <v>0.41243048563641943</v>
      </c>
    </row>
    <row r="2455" spans="1:12" x14ac:dyDescent="0.2">
      <c r="A2455" s="27">
        <f t="shared" si="451"/>
        <v>27.650000000000258</v>
      </c>
      <c r="B2455" s="25">
        <f t="shared" si="452"/>
        <v>186.81617063819868</v>
      </c>
      <c r="C2455" s="25">
        <f t="shared" si="449"/>
        <v>7.8619941946331773</v>
      </c>
      <c r="D2455" s="26">
        <f t="shared" si="442"/>
        <v>8085.1441738309095</v>
      </c>
      <c r="E2455" s="25">
        <f t="shared" si="443"/>
        <v>0.41243048563641943</v>
      </c>
      <c r="F2455" s="28">
        <f>'Lap 1'!B$8*$C2455*$C2455</f>
        <v>0.30905476358222894</v>
      </c>
      <c r="G2455" s="25">
        <f t="shared" si="444"/>
        <v>0.10270000000000001</v>
      </c>
      <c r="H2455" s="25">
        <f t="shared" si="445"/>
        <v>0</v>
      </c>
      <c r="I2455" s="25">
        <f t="shared" si="446"/>
        <v>3.8297116523381809</v>
      </c>
      <c r="J2455" s="25">
        <f t="shared" si="447"/>
        <v>6.7572205419047515E-4</v>
      </c>
      <c r="K2455" s="25">
        <f t="shared" si="450"/>
        <v>8.5534437239300647E-4</v>
      </c>
      <c r="L2455" s="25">
        <f t="shared" si="448"/>
        <v>0.41243048563641943</v>
      </c>
    </row>
    <row r="2456" spans="1:12" x14ac:dyDescent="0.2">
      <c r="A2456" s="27">
        <f t="shared" si="451"/>
        <v>27.650000000000258</v>
      </c>
      <c r="B2456" s="25">
        <f t="shared" si="452"/>
        <v>186.81617063819868</v>
      </c>
      <c r="C2456" s="25">
        <f t="shared" si="449"/>
        <v>7.8619941946331773</v>
      </c>
      <c r="D2456" s="26">
        <f t="shared" si="442"/>
        <v>8085.1441738309095</v>
      </c>
      <c r="E2456" s="25">
        <f t="shared" si="443"/>
        <v>0.41243048563641943</v>
      </c>
      <c r="F2456" s="28">
        <f>'Lap 1'!B$8*$C2456*$C2456</f>
        <v>0.30905476358222894</v>
      </c>
      <c r="G2456" s="25">
        <f t="shared" si="444"/>
        <v>0.10270000000000001</v>
      </c>
      <c r="H2456" s="25">
        <f t="shared" si="445"/>
        <v>0</v>
      </c>
      <c r="I2456" s="25">
        <f t="shared" si="446"/>
        <v>3.8297116523381809</v>
      </c>
      <c r="J2456" s="25">
        <f t="shared" si="447"/>
        <v>6.7572205419047515E-4</v>
      </c>
      <c r="K2456" s="25">
        <f t="shared" si="450"/>
        <v>8.5534437239300647E-4</v>
      </c>
      <c r="L2456" s="25">
        <f t="shared" si="448"/>
        <v>0.41243048563641943</v>
      </c>
    </row>
    <row r="2457" spans="1:12" x14ac:dyDescent="0.2">
      <c r="A2457" s="27">
        <f t="shared" si="451"/>
        <v>27.650000000000258</v>
      </c>
      <c r="B2457" s="25">
        <f t="shared" si="452"/>
        <v>186.81617063819868</v>
      </c>
      <c r="C2457" s="25">
        <f t="shared" si="449"/>
        <v>7.8619941946331773</v>
      </c>
      <c r="D2457" s="26">
        <f t="shared" si="442"/>
        <v>8085.1441738309095</v>
      </c>
      <c r="E2457" s="25">
        <f t="shared" si="443"/>
        <v>0.41243048563641943</v>
      </c>
      <c r="F2457" s="28">
        <f>'Lap 1'!B$8*$C2457*$C2457</f>
        <v>0.30905476358222894</v>
      </c>
      <c r="G2457" s="25">
        <f t="shared" si="444"/>
        <v>0.10270000000000001</v>
      </c>
      <c r="H2457" s="25">
        <f t="shared" si="445"/>
        <v>0</v>
      </c>
      <c r="I2457" s="25">
        <f t="shared" si="446"/>
        <v>3.8297116523381809</v>
      </c>
      <c r="J2457" s="25">
        <f t="shared" si="447"/>
        <v>6.7572205419047515E-4</v>
      </c>
      <c r="K2457" s="25">
        <f t="shared" si="450"/>
        <v>8.5534437239300647E-4</v>
      </c>
      <c r="L2457" s="25">
        <f t="shared" si="448"/>
        <v>0.41243048563641943</v>
      </c>
    </row>
    <row r="2458" spans="1:12" x14ac:dyDescent="0.2">
      <c r="A2458" s="27">
        <f t="shared" si="451"/>
        <v>27.650000000000258</v>
      </c>
      <c r="B2458" s="25">
        <f t="shared" si="452"/>
        <v>186.81617063819868</v>
      </c>
      <c r="C2458" s="25">
        <f t="shared" si="449"/>
        <v>7.8619941946331773</v>
      </c>
      <c r="D2458" s="26">
        <f t="shared" si="442"/>
        <v>8085.1441738309095</v>
      </c>
      <c r="E2458" s="25">
        <f t="shared" si="443"/>
        <v>0.41243048563641943</v>
      </c>
      <c r="F2458" s="28">
        <f>'Lap 1'!B$8*$C2458*$C2458</f>
        <v>0.30905476358222894</v>
      </c>
      <c r="G2458" s="25">
        <f t="shared" si="444"/>
        <v>0.10270000000000001</v>
      </c>
      <c r="H2458" s="25">
        <f t="shared" si="445"/>
        <v>0</v>
      </c>
      <c r="I2458" s="25">
        <f t="shared" si="446"/>
        <v>3.8297116523381809</v>
      </c>
      <c r="J2458" s="25">
        <f t="shared" si="447"/>
        <v>6.7572205419047515E-4</v>
      </c>
      <c r="K2458" s="25">
        <f t="shared" si="450"/>
        <v>8.5534437239300647E-4</v>
      </c>
      <c r="L2458" s="25">
        <f t="shared" si="448"/>
        <v>0.41243048563641943</v>
      </c>
    </row>
    <row r="2459" spans="1:12" x14ac:dyDescent="0.2">
      <c r="A2459" s="27">
        <f t="shared" si="451"/>
        <v>27.650000000000258</v>
      </c>
      <c r="B2459" s="25">
        <f t="shared" si="452"/>
        <v>186.81617063819868</v>
      </c>
      <c r="C2459" s="25">
        <f t="shared" si="449"/>
        <v>7.8619941946331773</v>
      </c>
      <c r="D2459" s="26">
        <f t="shared" si="442"/>
        <v>8085.1441738309095</v>
      </c>
      <c r="E2459" s="25">
        <f t="shared" si="443"/>
        <v>0.41243048563641943</v>
      </c>
      <c r="F2459" s="28">
        <f>'Lap 1'!B$8*$C2459*$C2459</f>
        <v>0.30905476358222894</v>
      </c>
      <c r="G2459" s="25">
        <f t="shared" si="444"/>
        <v>0.10270000000000001</v>
      </c>
      <c r="H2459" s="25">
        <f t="shared" si="445"/>
        <v>0</v>
      </c>
      <c r="I2459" s="25">
        <f t="shared" si="446"/>
        <v>3.8297116523381809</v>
      </c>
      <c r="J2459" s="25">
        <f t="shared" si="447"/>
        <v>6.7572205419047515E-4</v>
      </c>
      <c r="K2459" s="25">
        <f t="shared" si="450"/>
        <v>8.5534437239300647E-4</v>
      </c>
      <c r="L2459" s="25">
        <f t="shared" si="448"/>
        <v>0.41243048563641943</v>
      </c>
    </row>
    <row r="2460" spans="1:12" x14ac:dyDescent="0.2">
      <c r="A2460" s="27">
        <f t="shared" si="451"/>
        <v>27.650000000000258</v>
      </c>
      <c r="B2460" s="25">
        <f t="shared" si="452"/>
        <v>186.81617063819868</v>
      </c>
      <c r="C2460" s="25">
        <f t="shared" si="449"/>
        <v>7.8619941946331773</v>
      </c>
      <c r="D2460" s="26">
        <f t="shared" si="442"/>
        <v>8085.1441738309095</v>
      </c>
      <c r="E2460" s="25">
        <f t="shared" si="443"/>
        <v>0.41243048563641943</v>
      </c>
      <c r="F2460" s="28">
        <f>'Lap 1'!B$8*$C2460*$C2460</f>
        <v>0.30905476358222894</v>
      </c>
      <c r="G2460" s="25">
        <f t="shared" si="444"/>
        <v>0.10270000000000001</v>
      </c>
      <c r="H2460" s="25">
        <f t="shared" si="445"/>
        <v>0</v>
      </c>
      <c r="I2460" s="25">
        <f t="shared" si="446"/>
        <v>3.8297116523381809</v>
      </c>
      <c r="J2460" s="25">
        <f t="shared" si="447"/>
        <v>6.7572205419047515E-4</v>
      </c>
      <c r="K2460" s="25">
        <f t="shared" si="450"/>
        <v>8.5534437239300647E-4</v>
      </c>
      <c r="L2460" s="25">
        <f t="shared" si="448"/>
        <v>0.41243048563641943</v>
      </c>
    </row>
    <row r="2461" spans="1:12" x14ac:dyDescent="0.2">
      <c r="A2461" s="27">
        <f t="shared" si="451"/>
        <v>27.650000000000258</v>
      </c>
      <c r="B2461" s="25">
        <f t="shared" si="452"/>
        <v>186.81617063819868</v>
      </c>
      <c r="C2461" s="25">
        <f t="shared" si="449"/>
        <v>7.8619941946331773</v>
      </c>
      <c r="D2461" s="26">
        <f t="shared" si="442"/>
        <v>8085.1441738309095</v>
      </c>
      <c r="E2461" s="25">
        <f t="shared" si="443"/>
        <v>0.41243048563641943</v>
      </c>
      <c r="F2461" s="28">
        <f>'Lap 1'!B$8*$C2461*$C2461</f>
        <v>0.30905476358222894</v>
      </c>
      <c r="G2461" s="25">
        <f t="shared" si="444"/>
        <v>0.10270000000000001</v>
      </c>
      <c r="H2461" s="25">
        <f t="shared" si="445"/>
        <v>0</v>
      </c>
      <c r="I2461" s="25">
        <f t="shared" si="446"/>
        <v>3.8297116523381809</v>
      </c>
      <c r="J2461" s="25">
        <f t="shared" si="447"/>
        <v>6.7572205419047515E-4</v>
      </c>
      <c r="K2461" s="25">
        <f t="shared" si="450"/>
        <v>8.5534437239300647E-4</v>
      </c>
      <c r="L2461" s="25">
        <f t="shared" si="448"/>
        <v>0.41243048563641943</v>
      </c>
    </row>
    <row r="2462" spans="1:12" x14ac:dyDescent="0.2">
      <c r="A2462" s="27">
        <f t="shared" si="451"/>
        <v>27.650000000000258</v>
      </c>
      <c r="B2462" s="25">
        <f t="shared" si="452"/>
        <v>186.81617063819868</v>
      </c>
      <c r="C2462" s="25">
        <f t="shared" si="449"/>
        <v>7.8619941946331773</v>
      </c>
      <c r="D2462" s="26">
        <f t="shared" si="442"/>
        <v>8085.1441738309095</v>
      </c>
      <c r="E2462" s="25">
        <f t="shared" si="443"/>
        <v>0.41243048563641943</v>
      </c>
      <c r="F2462" s="28">
        <f>'Lap 1'!B$8*$C2462*$C2462</f>
        <v>0.30905476358222894</v>
      </c>
      <c r="G2462" s="25">
        <f t="shared" si="444"/>
        <v>0.10270000000000001</v>
      </c>
      <c r="H2462" s="25">
        <f t="shared" si="445"/>
        <v>0</v>
      </c>
      <c r="I2462" s="25">
        <f t="shared" si="446"/>
        <v>3.8297116523381809</v>
      </c>
      <c r="J2462" s="25">
        <f t="shared" si="447"/>
        <v>6.7572205419047515E-4</v>
      </c>
      <c r="K2462" s="25">
        <f t="shared" si="450"/>
        <v>8.5534437239300647E-4</v>
      </c>
      <c r="L2462" s="25">
        <f t="shared" si="448"/>
        <v>0.41243048563641943</v>
      </c>
    </row>
    <row r="2463" spans="1:12" x14ac:dyDescent="0.2">
      <c r="A2463" s="27">
        <f t="shared" si="451"/>
        <v>27.650000000000258</v>
      </c>
      <c r="B2463" s="25">
        <f t="shared" si="452"/>
        <v>186.81617063819868</v>
      </c>
      <c r="C2463" s="25">
        <f t="shared" si="449"/>
        <v>7.8619941946331773</v>
      </c>
      <c r="D2463" s="26">
        <f t="shared" si="442"/>
        <v>8085.1441738309095</v>
      </c>
      <c r="E2463" s="25">
        <f t="shared" si="443"/>
        <v>0.41243048563641943</v>
      </c>
      <c r="F2463" s="28">
        <f>'Lap 1'!B$8*$C2463*$C2463</f>
        <v>0.30905476358222894</v>
      </c>
      <c r="G2463" s="25">
        <f t="shared" si="444"/>
        <v>0.10270000000000001</v>
      </c>
      <c r="H2463" s="25">
        <f t="shared" si="445"/>
        <v>0</v>
      </c>
      <c r="I2463" s="25">
        <f t="shared" si="446"/>
        <v>3.8297116523381809</v>
      </c>
      <c r="J2463" s="25">
        <f t="shared" si="447"/>
        <v>6.7572205419047515E-4</v>
      </c>
      <c r="K2463" s="25">
        <f t="shared" si="450"/>
        <v>8.5534437239300647E-4</v>
      </c>
      <c r="L2463" s="25">
        <f t="shared" si="448"/>
        <v>0.41243048563641943</v>
      </c>
    </row>
    <row r="2464" spans="1:12" x14ac:dyDescent="0.2">
      <c r="A2464" s="27">
        <f t="shared" si="451"/>
        <v>27.650000000000258</v>
      </c>
      <c r="B2464" s="25">
        <f t="shared" si="452"/>
        <v>186.81617063819868</v>
      </c>
      <c r="C2464" s="25">
        <f t="shared" si="449"/>
        <v>7.8619941946331773</v>
      </c>
      <c r="D2464" s="26">
        <f t="shared" si="442"/>
        <v>8085.1441738309095</v>
      </c>
      <c r="E2464" s="25">
        <f t="shared" si="443"/>
        <v>0.41243048563641943</v>
      </c>
      <c r="F2464" s="28">
        <f>'Lap 1'!B$8*$C2464*$C2464</f>
        <v>0.30905476358222894</v>
      </c>
      <c r="G2464" s="25">
        <f t="shared" si="444"/>
        <v>0.10270000000000001</v>
      </c>
      <c r="H2464" s="25">
        <f t="shared" si="445"/>
        <v>0</v>
      </c>
      <c r="I2464" s="25">
        <f t="shared" si="446"/>
        <v>3.8297116523381809</v>
      </c>
      <c r="J2464" s="25">
        <f t="shared" si="447"/>
        <v>6.7572205419047515E-4</v>
      </c>
      <c r="K2464" s="25">
        <f t="shared" si="450"/>
        <v>8.5534437239300647E-4</v>
      </c>
      <c r="L2464" s="25">
        <f t="shared" si="448"/>
        <v>0.41243048563641943</v>
      </c>
    </row>
    <row r="2465" spans="1:12" x14ac:dyDescent="0.2">
      <c r="A2465" s="27">
        <f t="shared" si="451"/>
        <v>27.650000000000258</v>
      </c>
      <c r="B2465" s="25">
        <f t="shared" si="452"/>
        <v>186.81617063819868</v>
      </c>
      <c r="C2465" s="25">
        <f t="shared" si="449"/>
        <v>7.8619941946331773</v>
      </c>
      <c r="D2465" s="26">
        <f t="shared" ref="D2465:D2501" si="453">$C2465/(3.1416*$D$6)*($D$7/$B$11)*60000</f>
        <v>8085.1441738309095</v>
      </c>
      <c r="E2465" s="25">
        <f t="shared" ref="E2465:E2501" si="454">$I2465*2/$D$6*($D$7/$B$11)</f>
        <v>0.41243048563641943</v>
      </c>
      <c r="F2465" s="28">
        <f>'Lap 1'!B$8*$C2465*$C2465</f>
        <v>0.30905476358222894</v>
      </c>
      <c r="G2465" s="25">
        <f t="shared" ref="G2465:G2501" si="455">IF(OR(AND(B2464&gt;14,B2464&lt;37),AND(B2464&gt;49,B2464&lt;72)),$D$8*(($F$4/1000)*C2464*C2464)/5+IF($B$12="Yes",$D$9,$D$10)*($F$4/1000)+IF($B$13="Yes",0,$D$11*($F$4/1000)),IF($B$12="Yes",$D$9,$D$10)*($F$4/1000))</f>
        <v>0.10270000000000001</v>
      </c>
      <c r="H2465" s="25">
        <f t="shared" ref="H2465:H2501" si="456">IF(B2465&lt;6.7,0.445/8.5*($F$4/1000)*9.81,IF(AND(B2465&gt;=6.7,B2465&lt;=76.72),0,IF(AND(B2465&gt;76.2,B2465&lt;84.92),0.445/8.5*($F$4/1000)*-9.81,IF(AND(B2465&gt;=84.92,B2465&lt;=84.92),0,IF(AND(B2465&gt;84.92,B2465&lt;92.12),0.445/8.5*($F$4/1000)*9.81,IF(B2465&gt;=92.12,0))))))</f>
        <v>0</v>
      </c>
      <c r="I2465" s="25">
        <f t="shared" ref="I2465:I2501" si="457">IF($D2465&lt;=$B$17,$C$17-$D$17*$D2465,IF($D2465&lt;=$B$18,$C$18-$D$18*($D2465-$B$17),IF($D2465&lt;=$B$19,$C$19-$D$19*($D2465-$B$18),IF($D2465&gt;=$B$19+1,0))))</f>
        <v>3.8297116523381809</v>
      </c>
      <c r="J2465" s="25">
        <f t="shared" ref="J2465:J2501" si="458">$L2465+$H2465-$F2465-$G2465</f>
        <v>6.7572205419047515E-4</v>
      </c>
      <c r="K2465" s="25">
        <f t="shared" si="450"/>
        <v>8.5534437239300647E-4</v>
      </c>
      <c r="L2465" s="25">
        <f t="shared" ref="L2465:L2501" si="459">IF($B$12="Yes",IF(E2465&gt;=$D$12*($F$4/1000),$D$12*($F$4/1000),E2465),IF(E2465&gt;=$D$13*($F$4/1000),$D$13*($F$4/1000),E2465))</f>
        <v>0.41243048563641943</v>
      </c>
    </row>
    <row r="2466" spans="1:12" x14ac:dyDescent="0.2">
      <c r="A2466" s="27">
        <f t="shared" si="451"/>
        <v>27.650000000000258</v>
      </c>
      <c r="B2466" s="25">
        <f t="shared" si="452"/>
        <v>186.81617063819868</v>
      </c>
      <c r="C2466" s="25">
        <f t="shared" ref="C2466:C2501" si="460">SQRT($C2465*$C2465+2*$K2465*($B2466-$B2465))</f>
        <v>7.8619941946331773</v>
      </c>
      <c r="D2466" s="26">
        <f t="shared" si="453"/>
        <v>8085.1441738309095</v>
      </c>
      <c r="E2466" s="25">
        <f t="shared" si="454"/>
        <v>0.41243048563641943</v>
      </c>
      <c r="F2466" s="28">
        <f>'Lap 1'!B$8*$C2466*$C2466</f>
        <v>0.30905476358222894</v>
      </c>
      <c r="G2466" s="25">
        <f t="shared" si="455"/>
        <v>0.10270000000000001</v>
      </c>
      <c r="H2466" s="25">
        <f t="shared" si="456"/>
        <v>0</v>
      </c>
      <c r="I2466" s="25">
        <f t="shared" si="457"/>
        <v>3.8297116523381809</v>
      </c>
      <c r="J2466" s="25">
        <f t="shared" si="458"/>
        <v>6.7572205419047515E-4</v>
      </c>
      <c r="K2466" s="25">
        <f t="shared" ref="K2466:K2501" si="461">$J2466/($F$4/1000)</f>
        <v>8.5534437239300647E-4</v>
      </c>
      <c r="L2466" s="25">
        <f t="shared" si="459"/>
        <v>0.41243048563641943</v>
      </c>
    </row>
    <row r="2467" spans="1:12" x14ac:dyDescent="0.2">
      <c r="A2467" s="27">
        <f t="shared" si="451"/>
        <v>27.650000000000258</v>
      </c>
      <c r="B2467" s="25">
        <f t="shared" si="452"/>
        <v>186.81617063819868</v>
      </c>
      <c r="C2467" s="25">
        <f t="shared" si="460"/>
        <v>7.8619941946331773</v>
      </c>
      <c r="D2467" s="26">
        <f t="shared" si="453"/>
        <v>8085.1441738309095</v>
      </c>
      <c r="E2467" s="25">
        <f t="shared" si="454"/>
        <v>0.41243048563641943</v>
      </c>
      <c r="F2467" s="28">
        <f>'Lap 1'!B$8*$C2467*$C2467</f>
        <v>0.30905476358222894</v>
      </c>
      <c r="G2467" s="25">
        <f t="shared" si="455"/>
        <v>0.10270000000000001</v>
      </c>
      <c r="H2467" s="25">
        <f t="shared" si="456"/>
        <v>0</v>
      </c>
      <c r="I2467" s="25">
        <f t="shared" si="457"/>
        <v>3.8297116523381809</v>
      </c>
      <c r="J2467" s="25">
        <f t="shared" si="458"/>
        <v>6.7572205419047515E-4</v>
      </c>
      <c r="K2467" s="25">
        <f t="shared" si="461"/>
        <v>8.5534437239300647E-4</v>
      </c>
      <c r="L2467" s="25">
        <f t="shared" si="459"/>
        <v>0.41243048563641943</v>
      </c>
    </row>
    <row r="2468" spans="1:12" x14ac:dyDescent="0.2">
      <c r="A2468" s="27">
        <f t="shared" si="451"/>
        <v>27.650000000000258</v>
      </c>
      <c r="B2468" s="25">
        <f t="shared" si="452"/>
        <v>186.81617063819868</v>
      </c>
      <c r="C2468" s="25">
        <f t="shared" si="460"/>
        <v>7.8619941946331773</v>
      </c>
      <c r="D2468" s="26">
        <f t="shared" si="453"/>
        <v>8085.1441738309095</v>
      </c>
      <c r="E2468" s="25">
        <f t="shared" si="454"/>
        <v>0.41243048563641943</v>
      </c>
      <c r="F2468" s="28">
        <f>'Lap 1'!B$8*$C2468*$C2468</f>
        <v>0.30905476358222894</v>
      </c>
      <c r="G2468" s="25">
        <f t="shared" si="455"/>
        <v>0.10270000000000001</v>
      </c>
      <c r="H2468" s="25">
        <f t="shared" si="456"/>
        <v>0</v>
      </c>
      <c r="I2468" s="25">
        <f t="shared" si="457"/>
        <v>3.8297116523381809</v>
      </c>
      <c r="J2468" s="25">
        <f t="shared" si="458"/>
        <v>6.7572205419047515E-4</v>
      </c>
      <c r="K2468" s="25">
        <f t="shared" si="461"/>
        <v>8.5534437239300647E-4</v>
      </c>
      <c r="L2468" s="25">
        <f t="shared" si="459"/>
        <v>0.41243048563641943</v>
      </c>
    </row>
    <row r="2469" spans="1:12" x14ac:dyDescent="0.2">
      <c r="A2469" s="27">
        <f t="shared" ref="A2469:A2501" si="462">IF($B2468&gt;=186.45,A2468,A2468+0.05)</f>
        <v>27.650000000000258</v>
      </c>
      <c r="B2469" s="25">
        <f t="shared" ref="B2469:B2501" si="463">IF(B2468&gt;186.45,B2468,$B2468+$C2468*0.05+0.5*0.0025*$K2468)</f>
        <v>186.81617063819868</v>
      </c>
      <c r="C2469" s="25">
        <f t="shared" si="460"/>
        <v>7.8619941946331773</v>
      </c>
      <c r="D2469" s="26">
        <f t="shared" si="453"/>
        <v>8085.1441738309095</v>
      </c>
      <c r="E2469" s="25">
        <f t="shared" si="454"/>
        <v>0.41243048563641943</v>
      </c>
      <c r="F2469" s="28">
        <f>'Lap 1'!B$8*$C2469*$C2469</f>
        <v>0.30905476358222894</v>
      </c>
      <c r="G2469" s="25">
        <f t="shared" si="455"/>
        <v>0.10270000000000001</v>
      </c>
      <c r="H2469" s="25">
        <f t="shared" si="456"/>
        <v>0</v>
      </c>
      <c r="I2469" s="25">
        <f t="shared" si="457"/>
        <v>3.8297116523381809</v>
      </c>
      <c r="J2469" s="25">
        <f t="shared" si="458"/>
        <v>6.7572205419047515E-4</v>
      </c>
      <c r="K2469" s="25">
        <f t="shared" si="461"/>
        <v>8.5534437239300647E-4</v>
      </c>
      <c r="L2469" s="25">
        <f t="shared" si="459"/>
        <v>0.41243048563641943</v>
      </c>
    </row>
    <row r="2470" spans="1:12" x14ac:dyDescent="0.2">
      <c r="A2470" s="27">
        <f t="shared" si="462"/>
        <v>27.650000000000258</v>
      </c>
      <c r="B2470" s="25">
        <f t="shared" si="463"/>
        <v>186.81617063819868</v>
      </c>
      <c r="C2470" s="25">
        <f t="shared" si="460"/>
        <v>7.8619941946331773</v>
      </c>
      <c r="D2470" s="26">
        <f t="shared" si="453"/>
        <v>8085.1441738309095</v>
      </c>
      <c r="E2470" s="25">
        <f t="shared" si="454"/>
        <v>0.41243048563641943</v>
      </c>
      <c r="F2470" s="28">
        <f>'Lap 1'!B$8*$C2470*$C2470</f>
        <v>0.30905476358222894</v>
      </c>
      <c r="G2470" s="25">
        <f t="shared" si="455"/>
        <v>0.10270000000000001</v>
      </c>
      <c r="H2470" s="25">
        <f t="shared" si="456"/>
        <v>0</v>
      </c>
      <c r="I2470" s="25">
        <f t="shared" si="457"/>
        <v>3.8297116523381809</v>
      </c>
      <c r="J2470" s="25">
        <f t="shared" si="458"/>
        <v>6.7572205419047515E-4</v>
      </c>
      <c r="K2470" s="25">
        <f t="shared" si="461"/>
        <v>8.5534437239300647E-4</v>
      </c>
      <c r="L2470" s="25">
        <f t="shared" si="459"/>
        <v>0.41243048563641943</v>
      </c>
    </row>
    <row r="2471" spans="1:12" x14ac:dyDescent="0.2">
      <c r="A2471" s="27">
        <f t="shared" si="462"/>
        <v>27.650000000000258</v>
      </c>
      <c r="B2471" s="25">
        <f t="shared" si="463"/>
        <v>186.81617063819868</v>
      </c>
      <c r="C2471" s="25">
        <f t="shared" si="460"/>
        <v>7.8619941946331773</v>
      </c>
      <c r="D2471" s="26">
        <f t="shared" si="453"/>
        <v>8085.1441738309095</v>
      </c>
      <c r="E2471" s="25">
        <f t="shared" si="454"/>
        <v>0.41243048563641943</v>
      </c>
      <c r="F2471" s="28">
        <f>'Lap 1'!B$8*$C2471*$C2471</f>
        <v>0.30905476358222894</v>
      </c>
      <c r="G2471" s="25">
        <f t="shared" si="455"/>
        <v>0.10270000000000001</v>
      </c>
      <c r="H2471" s="25">
        <f t="shared" si="456"/>
        <v>0</v>
      </c>
      <c r="I2471" s="25">
        <f t="shared" si="457"/>
        <v>3.8297116523381809</v>
      </c>
      <c r="J2471" s="25">
        <f t="shared" si="458"/>
        <v>6.7572205419047515E-4</v>
      </c>
      <c r="K2471" s="25">
        <f t="shared" si="461"/>
        <v>8.5534437239300647E-4</v>
      </c>
      <c r="L2471" s="25">
        <f t="shared" si="459"/>
        <v>0.41243048563641943</v>
      </c>
    </row>
    <row r="2472" spans="1:12" x14ac:dyDescent="0.2">
      <c r="A2472" s="27">
        <f t="shared" si="462"/>
        <v>27.650000000000258</v>
      </c>
      <c r="B2472" s="25">
        <f t="shared" si="463"/>
        <v>186.81617063819868</v>
      </c>
      <c r="C2472" s="25">
        <f t="shared" si="460"/>
        <v>7.8619941946331773</v>
      </c>
      <c r="D2472" s="26">
        <f t="shared" si="453"/>
        <v>8085.1441738309095</v>
      </c>
      <c r="E2472" s="25">
        <f t="shared" si="454"/>
        <v>0.41243048563641943</v>
      </c>
      <c r="F2472" s="28">
        <f>'Lap 1'!B$8*$C2472*$C2472</f>
        <v>0.30905476358222894</v>
      </c>
      <c r="G2472" s="25">
        <f t="shared" si="455"/>
        <v>0.10270000000000001</v>
      </c>
      <c r="H2472" s="25">
        <f t="shared" si="456"/>
        <v>0</v>
      </c>
      <c r="I2472" s="25">
        <f t="shared" si="457"/>
        <v>3.8297116523381809</v>
      </c>
      <c r="J2472" s="25">
        <f t="shared" si="458"/>
        <v>6.7572205419047515E-4</v>
      </c>
      <c r="K2472" s="25">
        <f t="shared" si="461"/>
        <v>8.5534437239300647E-4</v>
      </c>
      <c r="L2472" s="25">
        <f t="shared" si="459"/>
        <v>0.41243048563641943</v>
      </c>
    </row>
    <row r="2473" spans="1:12" x14ac:dyDescent="0.2">
      <c r="A2473" s="27">
        <f t="shared" si="462"/>
        <v>27.650000000000258</v>
      </c>
      <c r="B2473" s="25">
        <f t="shared" si="463"/>
        <v>186.81617063819868</v>
      </c>
      <c r="C2473" s="25">
        <f t="shared" si="460"/>
        <v>7.8619941946331773</v>
      </c>
      <c r="D2473" s="26">
        <f t="shared" si="453"/>
        <v>8085.1441738309095</v>
      </c>
      <c r="E2473" s="25">
        <f t="shared" si="454"/>
        <v>0.41243048563641943</v>
      </c>
      <c r="F2473" s="28">
        <f>'Lap 1'!B$8*$C2473*$C2473</f>
        <v>0.30905476358222894</v>
      </c>
      <c r="G2473" s="25">
        <f t="shared" si="455"/>
        <v>0.10270000000000001</v>
      </c>
      <c r="H2473" s="25">
        <f t="shared" si="456"/>
        <v>0</v>
      </c>
      <c r="I2473" s="25">
        <f t="shared" si="457"/>
        <v>3.8297116523381809</v>
      </c>
      <c r="J2473" s="25">
        <f t="shared" si="458"/>
        <v>6.7572205419047515E-4</v>
      </c>
      <c r="K2473" s="25">
        <f t="shared" si="461"/>
        <v>8.5534437239300647E-4</v>
      </c>
      <c r="L2473" s="25">
        <f t="shared" si="459"/>
        <v>0.41243048563641943</v>
      </c>
    </row>
    <row r="2474" spans="1:12" x14ac:dyDescent="0.2">
      <c r="A2474" s="27">
        <f t="shared" si="462"/>
        <v>27.650000000000258</v>
      </c>
      <c r="B2474" s="25">
        <f t="shared" si="463"/>
        <v>186.81617063819868</v>
      </c>
      <c r="C2474" s="25">
        <f t="shared" si="460"/>
        <v>7.8619941946331773</v>
      </c>
      <c r="D2474" s="26">
        <f t="shared" si="453"/>
        <v>8085.1441738309095</v>
      </c>
      <c r="E2474" s="25">
        <f t="shared" si="454"/>
        <v>0.41243048563641943</v>
      </c>
      <c r="F2474" s="28">
        <f>'Lap 1'!B$8*$C2474*$C2474</f>
        <v>0.30905476358222894</v>
      </c>
      <c r="G2474" s="25">
        <f t="shared" si="455"/>
        <v>0.10270000000000001</v>
      </c>
      <c r="H2474" s="25">
        <f t="shared" si="456"/>
        <v>0</v>
      </c>
      <c r="I2474" s="25">
        <f t="shared" si="457"/>
        <v>3.8297116523381809</v>
      </c>
      <c r="J2474" s="25">
        <f t="shared" si="458"/>
        <v>6.7572205419047515E-4</v>
      </c>
      <c r="K2474" s="25">
        <f t="shared" si="461"/>
        <v>8.5534437239300647E-4</v>
      </c>
      <c r="L2474" s="25">
        <f t="shared" si="459"/>
        <v>0.41243048563641943</v>
      </c>
    </row>
    <row r="2475" spans="1:12" x14ac:dyDescent="0.2">
      <c r="A2475" s="27">
        <f t="shared" si="462"/>
        <v>27.650000000000258</v>
      </c>
      <c r="B2475" s="25">
        <f t="shared" si="463"/>
        <v>186.81617063819868</v>
      </c>
      <c r="C2475" s="25">
        <f t="shared" si="460"/>
        <v>7.8619941946331773</v>
      </c>
      <c r="D2475" s="26">
        <f t="shared" si="453"/>
        <v>8085.1441738309095</v>
      </c>
      <c r="E2475" s="25">
        <f t="shared" si="454"/>
        <v>0.41243048563641943</v>
      </c>
      <c r="F2475" s="28">
        <f>'Lap 1'!B$8*$C2475*$C2475</f>
        <v>0.30905476358222894</v>
      </c>
      <c r="G2475" s="25">
        <f t="shared" si="455"/>
        <v>0.10270000000000001</v>
      </c>
      <c r="H2475" s="25">
        <f t="shared" si="456"/>
        <v>0</v>
      </c>
      <c r="I2475" s="25">
        <f t="shared" si="457"/>
        <v>3.8297116523381809</v>
      </c>
      <c r="J2475" s="25">
        <f t="shared" si="458"/>
        <v>6.7572205419047515E-4</v>
      </c>
      <c r="K2475" s="25">
        <f t="shared" si="461"/>
        <v>8.5534437239300647E-4</v>
      </c>
      <c r="L2475" s="25">
        <f t="shared" si="459"/>
        <v>0.41243048563641943</v>
      </c>
    </row>
    <row r="2476" spans="1:12" x14ac:dyDescent="0.2">
      <c r="A2476" s="27">
        <f t="shared" si="462"/>
        <v>27.650000000000258</v>
      </c>
      <c r="B2476" s="25">
        <f t="shared" si="463"/>
        <v>186.81617063819868</v>
      </c>
      <c r="C2476" s="25">
        <f t="shared" si="460"/>
        <v>7.8619941946331773</v>
      </c>
      <c r="D2476" s="26">
        <f t="shared" si="453"/>
        <v>8085.1441738309095</v>
      </c>
      <c r="E2476" s="25">
        <f t="shared" si="454"/>
        <v>0.41243048563641943</v>
      </c>
      <c r="F2476" s="28">
        <f>'Lap 1'!B$8*$C2476*$C2476</f>
        <v>0.30905476358222894</v>
      </c>
      <c r="G2476" s="25">
        <f t="shared" si="455"/>
        <v>0.10270000000000001</v>
      </c>
      <c r="H2476" s="25">
        <f t="shared" si="456"/>
        <v>0</v>
      </c>
      <c r="I2476" s="25">
        <f t="shared" si="457"/>
        <v>3.8297116523381809</v>
      </c>
      <c r="J2476" s="25">
        <f t="shared" si="458"/>
        <v>6.7572205419047515E-4</v>
      </c>
      <c r="K2476" s="25">
        <f t="shared" si="461"/>
        <v>8.5534437239300647E-4</v>
      </c>
      <c r="L2476" s="25">
        <f t="shared" si="459"/>
        <v>0.41243048563641943</v>
      </c>
    </row>
    <row r="2477" spans="1:12" x14ac:dyDescent="0.2">
      <c r="A2477" s="27">
        <f t="shared" si="462"/>
        <v>27.650000000000258</v>
      </c>
      <c r="B2477" s="25">
        <f t="shared" si="463"/>
        <v>186.81617063819868</v>
      </c>
      <c r="C2477" s="25">
        <f t="shared" si="460"/>
        <v>7.8619941946331773</v>
      </c>
      <c r="D2477" s="26">
        <f t="shared" si="453"/>
        <v>8085.1441738309095</v>
      </c>
      <c r="E2477" s="25">
        <f t="shared" si="454"/>
        <v>0.41243048563641943</v>
      </c>
      <c r="F2477" s="28">
        <f>'Lap 1'!B$8*$C2477*$C2477</f>
        <v>0.30905476358222894</v>
      </c>
      <c r="G2477" s="25">
        <f t="shared" si="455"/>
        <v>0.10270000000000001</v>
      </c>
      <c r="H2477" s="25">
        <f t="shared" si="456"/>
        <v>0</v>
      </c>
      <c r="I2477" s="25">
        <f t="shared" si="457"/>
        <v>3.8297116523381809</v>
      </c>
      <c r="J2477" s="25">
        <f t="shared" si="458"/>
        <v>6.7572205419047515E-4</v>
      </c>
      <c r="K2477" s="25">
        <f t="shared" si="461"/>
        <v>8.5534437239300647E-4</v>
      </c>
      <c r="L2477" s="25">
        <f t="shared" si="459"/>
        <v>0.41243048563641943</v>
      </c>
    </row>
    <row r="2478" spans="1:12" x14ac:dyDescent="0.2">
      <c r="A2478" s="27">
        <f t="shared" si="462"/>
        <v>27.650000000000258</v>
      </c>
      <c r="B2478" s="25">
        <f t="shared" si="463"/>
        <v>186.81617063819868</v>
      </c>
      <c r="C2478" s="25">
        <f t="shared" si="460"/>
        <v>7.8619941946331773</v>
      </c>
      <c r="D2478" s="26">
        <f t="shared" si="453"/>
        <v>8085.1441738309095</v>
      </c>
      <c r="E2478" s="25">
        <f t="shared" si="454"/>
        <v>0.41243048563641943</v>
      </c>
      <c r="F2478" s="28">
        <f>'Lap 1'!B$8*$C2478*$C2478</f>
        <v>0.30905476358222894</v>
      </c>
      <c r="G2478" s="25">
        <f t="shared" si="455"/>
        <v>0.10270000000000001</v>
      </c>
      <c r="H2478" s="25">
        <f t="shared" si="456"/>
        <v>0</v>
      </c>
      <c r="I2478" s="25">
        <f t="shared" si="457"/>
        <v>3.8297116523381809</v>
      </c>
      <c r="J2478" s="25">
        <f t="shared" si="458"/>
        <v>6.7572205419047515E-4</v>
      </c>
      <c r="K2478" s="25">
        <f t="shared" si="461"/>
        <v>8.5534437239300647E-4</v>
      </c>
      <c r="L2478" s="25">
        <f t="shared" si="459"/>
        <v>0.41243048563641943</v>
      </c>
    </row>
    <row r="2479" spans="1:12" x14ac:dyDescent="0.2">
      <c r="A2479" s="27">
        <f t="shared" si="462"/>
        <v>27.650000000000258</v>
      </c>
      <c r="B2479" s="25">
        <f t="shared" si="463"/>
        <v>186.81617063819868</v>
      </c>
      <c r="C2479" s="25">
        <f t="shared" si="460"/>
        <v>7.8619941946331773</v>
      </c>
      <c r="D2479" s="26">
        <f t="shared" si="453"/>
        <v>8085.1441738309095</v>
      </c>
      <c r="E2479" s="25">
        <f t="shared" si="454"/>
        <v>0.41243048563641943</v>
      </c>
      <c r="F2479" s="28">
        <f>'Lap 1'!B$8*$C2479*$C2479</f>
        <v>0.30905476358222894</v>
      </c>
      <c r="G2479" s="25">
        <f t="shared" si="455"/>
        <v>0.10270000000000001</v>
      </c>
      <c r="H2479" s="25">
        <f t="shared" si="456"/>
        <v>0</v>
      </c>
      <c r="I2479" s="25">
        <f t="shared" si="457"/>
        <v>3.8297116523381809</v>
      </c>
      <c r="J2479" s="25">
        <f t="shared" si="458"/>
        <v>6.7572205419047515E-4</v>
      </c>
      <c r="K2479" s="25">
        <f t="shared" si="461"/>
        <v>8.5534437239300647E-4</v>
      </c>
      <c r="L2479" s="25">
        <f t="shared" si="459"/>
        <v>0.41243048563641943</v>
      </c>
    </row>
    <row r="2480" spans="1:12" x14ac:dyDescent="0.2">
      <c r="A2480" s="27">
        <f t="shared" si="462"/>
        <v>27.650000000000258</v>
      </c>
      <c r="B2480" s="25">
        <f t="shared" si="463"/>
        <v>186.81617063819868</v>
      </c>
      <c r="C2480" s="25">
        <f t="shared" si="460"/>
        <v>7.8619941946331773</v>
      </c>
      <c r="D2480" s="26">
        <f t="shared" si="453"/>
        <v>8085.1441738309095</v>
      </c>
      <c r="E2480" s="25">
        <f t="shared" si="454"/>
        <v>0.41243048563641943</v>
      </c>
      <c r="F2480" s="28">
        <f>'Lap 1'!B$8*$C2480*$C2480</f>
        <v>0.30905476358222894</v>
      </c>
      <c r="G2480" s="25">
        <f t="shared" si="455"/>
        <v>0.10270000000000001</v>
      </c>
      <c r="H2480" s="25">
        <f t="shared" si="456"/>
        <v>0</v>
      </c>
      <c r="I2480" s="25">
        <f t="shared" si="457"/>
        <v>3.8297116523381809</v>
      </c>
      <c r="J2480" s="25">
        <f t="shared" si="458"/>
        <v>6.7572205419047515E-4</v>
      </c>
      <c r="K2480" s="25">
        <f t="shared" si="461"/>
        <v>8.5534437239300647E-4</v>
      </c>
      <c r="L2480" s="25">
        <f t="shared" si="459"/>
        <v>0.41243048563641943</v>
      </c>
    </row>
    <row r="2481" spans="1:12" x14ac:dyDescent="0.2">
      <c r="A2481" s="27">
        <f t="shared" si="462"/>
        <v>27.650000000000258</v>
      </c>
      <c r="B2481" s="25">
        <f t="shared" si="463"/>
        <v>186.81617063819868</v>
      </c>
      <c r="C2481" s="25">
        <f t="shared" si="460"/>
        <v>7.8619941946331773</v>
      </c>
      <c r="D2481" s="26">
        <f t="shared" si="453"/>
        <v>8085.1441738309095</v>
      </c>
      <c r="E2481" s="25">
        <f t="shared" si="454"/>
        <v>0.41243048563641943</v>
      </c>
      <c r="F2481" s="28">
        <f>'Lap 1'!B$8*$C2481*$C2481</f>
        <v>0.30905476358222894</v>
      </c>
      <c r="G2481" s="25">
        <f t="shared" si="455"/>
        <v>0.10270000000000001</v>
      </c>
      <c r="H2481" s="25">
        <f t="shared" si="456"/>
        <v>0</v>
      </c>
      <c r="I2481" s="25">
        <f t="shared" si="457"/>
        <v>3.8297116523381809</v>
      </c>
      <c r="J2481" s="25">
        <f t="shared" si="458"/>
        <v>6.7572205419047515E-4</v>
      </c>
      <c r="K2481" s="25">
        <f t="shared" si="461"/>
        <v>8.5534437239300647E-4</v>
      </c>
      <c r="L2481" s="25">
        <f t="shared" si="459"/>
        <v>0.41243048563641943</v>
      </c>
    </row>
    <row r="2482" spans="1:12" x14ac:dyDescent="0.2">
      <c r="A2482" s="27">
        <f t="shared" si="462"/>
        <v>27.650000000000258</v>
      </c>
      <c r="B2482" s="25">
        <f t="shared" si="463"/>
        <v>186.81617063819868</v>
      </c>
      <c r="C2482" s="25">
        <f t="shared" si="460"/>
        <v>7.8619941946331773</v>
      </c>
      <c r="D2482" s="26">
        <f t="shared" si="453"/>
        <v>8085.1441738309095</v>
      </c>
      <c r="E2482" s="25">
        <f t="shared" si="454"/>
        <v>0.41243048563641943</v>
      </c>
      <c r="F2482" s="28">
        <f>'Lap 1'!B$8*$C2482*$C2482</f>
        <v>0.30905476358222894</v>
      </c>
      <c r="G2482" s="25">
        <f t="shared" si="455"/>
        <v>0.10270000000000001</v>
      </c>
      <c r="H2482" s="25">
        <f t="shared" si="456"/>
        <v>0</v>
      </c>
      <c r="I2482" s="25">
        <f t="shared" si="457"/>
        <v>3.8297116523381809</v>
      </c>
      <c r="J2482" s="25">
        <f t="shared" si="458"/>
        <v>6.7572205419047515E-4</v>
      </c>
      <c r="K2482" s="25">
        <f t="shared" si="461"/>
        <v>8.5534437239300647E-4</v>
      </c>
      <c r="L2482" s="25">
        <f t="shared" si="459"/>
        <v>0.41243048563641943</v>
      </c>
    </row>
    <row r="2483" spans="1:12" x14ac:dyDescent="0.2">
      <c r="A2483" s="27">
        <f t="shared" si="462"/>
        <v>27.650000000000258</v>
      </c>
      <c r="B2483" s="25">
        <f t="shared" si="463"/>
        <v>186.81617063819868</v>
      </c>
      <c r="C2483" s="25">
        <f t="shared" si="460"/>
        <v>7.8619941946331773</v>
      </c>
      <c r="D2483" s="26">
        <f t="shared" si="453"/>
        <v>8085.1441738309095</v>
      </c>
      <c r="E2483" s="25">
        <f t="shared" si="454"/>
        <v>0.41243048563641943</v>
      </c>
      <c r="F2483" s="28">
        <f>'Lap 1'!B$8*$C2483*$C2483</f>
        <v>0.30905476358222894</v>
      </c>
      <c r="G2483" s="25">
        <f t="shared" si="455"/>
        <v>0.10270000000000001</v>
      </c>
      <c r="H2483" s="25">
        <f t="shared" si="456"/>
        <v>0</v>
      </c>
      <c r="I2483" s="25">
        <f t="shared" si="457"/>
        <v>3.8297116523381809</v>
      </c>
      <c r="J2483" s="25">
        <f t="shared" si="458"/>
        <v>6.7572205419047515E-4</v>
      </c>
      <c r="K2483" s="25">
        <f t="shared" si="461"/>
        <v>8.5534437239300647E-4</v>
      </c>
      <c r="L2483" s="25">
        <f t="shared" si="459"/>
        <v>0.41243048563641943</v>
      </c>
    </row>
    <row r="2484" spans="1:12" x14ac:dyDescent="0.2">
      <c r="A2484" s="27">
        <f t="shared" si="462"/>
        <v>27.650000000000258</v>
      </c>
      <c r="B2484" s="25">
        <f t="shared" si="463"/>
        <v>186.81617063819868</v>
      </c>
      <c r="C2484" s="25">
        <f t="shared" si="460"/>
        <v>7.8619941946331773</v>
      </c>
      <c r="D2484" s="26">
        <f t="shared" si="453"/>
        <v>8085.1441738309095</v>
      </c>
      <c r="E2484" s="25">
        <f t="shared" si="454"/>
        <v>0.41243048563641943</v>
      </c>
      <c r="F2484" s="28">
        <f>'Lap 1'!B$8*$C2484*$C2484</f>
        <v>0.30905476358222894</v>
      </c>
      <c r="G2484" s="25">
        <f t="shared" si="455"/>
        <v>0.10270000000000001</v>
      </c>
      <c r="H2484" s="25">
        <f t="shared" si="456"/>
        <v>0</v>
      </c>
      <c r="I2484" s="25">
        <f t="shared" si="457"/>
        <v>3.8297116523381809</v>
      </c>
      <c r="J2484" s="25">
        <f t="shared" si="458"/>
        <v>6.7572205419047515E-4</v>
      </c>
      <c r="K2484" s="25">
        <f t="shared" si="461"/>
        <v>8.5534437239300647E-4</v>
      </c>
      <c r="L2484" s="25">
        <f t="shared" si="459"/>
        <v>0.41243048563641943</v>
      </c>
    </row>
    <row r="2485" spans="1:12" x14ac:dyDescent="0.2">
      <c r="A2485" s="27">
        <f t="shared" si="462"/>
        <v>27.650000000000258</v>
      </c>
      <c r="B2485" s="25">
        <f t="shared" si="463"/>
        <v>186.81617063819868</v>
      </c>
      <c r="C2485" s="25">
        <f t="shared" si="460"/>
        <v>7.8619941946331773</v>
      </c>
      <c r="D2485" s="26">
        <f t="shared" si="453"/>
        <v>8085.1441738309095</v>
      </c>
      <c r="E2485" s="25">
        <f t="shared" si="454"/>
        <v>0.41243048563641943</v>
      </c>
      <c r="F2485" s="28">
        <f>'Lap 1'!B$8*$C2485*$C2485</f>
        <v>0.30905476358222894</v>
      </c>
      <c r="G2485" s="25">
        <f t="shared" si="455"/>
        <v>0.10270000000000001</v>
      </c>
      <c r="H2485" s="25">
        <f t="shared" si="456"/>
        <v>0</v>
      </c>
      <c r="I2485" s="25">
        <f t="shared" si="457"/>
        <v>3.8297116523381809</v>
      </c>
      <c r="J2485" s="25">
        <f t="shared" si="458"/>
        <v>6.7572205419047515E-4</v>
      </c>
      <c r="K2485" s="25">
        <f t="shared" si="461"/>
        <v>8.5534437239300647E-4</v>
      </c>
      <c r="L2485" s="25">
        <f t="shared" si="459"/>
        <v>0.41243048563641943</v>
      </c>
    </row>
    <row r="2486" spans="1:12" x14ac:dyDescent="0.2">
      <c r="A2486" s="27">
        <f t="shared" si="462"/>
        <v>27.650000000000258</v>
      </c>
      <c r="B2486" s="25">
        <f t="shared" si="463"/>
        <v>186.81617063819868</v>
      </c>
      <c r="C2486" s="25">
        <f t="shared" si="460"/>
        <v>7.8619941946331773</v>
      </c>
      <c r="D2486" s="26">
        <f t="shared" si="453"/>
        <v>8085.1441738309095</v>
      </c>
      <c r="E2486" s="25">
        <f t="shared" si="454"/>
        <v>0.41243048563641943</v>
      </c>
      <c r="F2486" s="28">
        <f>'Lap 1'!B$8*$C2486*$C2486</f>
        <v>0.30905476358222894</v>
      </c>
      <c r="G2486" s="25">
        <f t="shared" si="455"/>
        <v>0.10270000000000001</v>
      </c>
      <c r="H2486" s="25">
        <f t="shared" si="456"/>
        <v>0</v>
      </c>
      <c r="I2486" s="25">
        <f t="shared" si="457"/>
        <v>3.8297116523381809</v>
      </c>
      <c r="J2486" s="25">
        <f t="shared" si="458"/>
        <v>6.7572205419047515E-4</v>
      </c>
      <c r="K2486" s="25">
        <f t="shared" si="461"/>
        <v>8.5534437239300647E-4</v>
      </c>
      <c r="L2486" s="25">
        <f t="shared" si="459"/>
        <v>0.41243048563641943</v>
      </c>
    </row>
    <row r="2487" spans="1:12" x14ac:dyDescent="0.2">
      <c r="A2487" s="27">
        <f t="shared" si="462"/>
        <v>27.650000000000258</v>
      </c>
      <c r="B2487" s="25">
        <f t="shared" si="463"/>
        <v>186.81617063819868</v>
      </c>
      <c r="C2487" s="25">
        <f t="shared" si="460"/>
        <v>7.8619941946331773</v>
      </c>
      <c r="D2487" s="26">
        <f t="shared" si="453"/>
        <v>8085.1441738309095</v>
      </c>
      <c r="E2487" s="25">
        <f t="shared" si="454"/>
        <v>0.41243048563641943</v>
      </c>
      <c r="F2487" s="28">
        <f>'Lap 1'!B$8*$C2487*$C2487</f>
        <v>0.30905476358222894</v>
      </c>
      <c r="G2487" s="25">
        <f t="shared" si="455"/>
        <v>0.10270000000000001</v>
      </c>
      <c r="H2487" s="25">
        <f t="shared" si="456"/>
        <v>0</v>
      </c>
      <c r="I2487" s="25">
        <f t="shared" si="457"/>
        <v>3.8297116523381809</v>
      </c>
      <c r="J2487" s="25">
        <f t="shared" si="458"/>
        <v>6.7572205419047515E-4</v>
      </c>
      <c r="K2487" s="25">
        <f t="shared" si="461"/>
        <v>8.5534437239300647E-4</v>
      </c>
      <c r="L2487" s="25">
        <f t="shared" si="459"/>
        <v>0.41243048563641943</v>
      </c>
    </row>
    <row r="2488" spans="1:12" x14ac:dyDescent="0.2">
      <c r="A2488" s="27">
        <f t="shared" si="462"/>
        <v>27.650000000000258</v>
      </c>
      <c r="B2488" s="25">
        <f t="shared" si="463"/>
        <v>186.81617063819868</v>
      </c>
      <c r="C2488" s="25">
        <f t="shared" si="460"/>
        <v>7.8619941946331773</v>
      </c>
      <c r="D2488" s="26">
        <f t="shared" si="453"/>
        <v>8085.1441738309095</v>
      </c>
      <c r="E2488" s="25">
        <f t="shared" si="454"/>
        <v>0.41243048563641943</v>
      </c>
      <c r="F2488" s="28">
        <f>'Lap 1'!B$8*$C2488*$C2488</f>
        <v>0.30905476358222894</v>
      </c>
      <c r="G2488" s="25">
        <f t="shared" si="455"/>
        <v>0.10270000000000001</v>
      </c>
      <c r="H2488" s="25">
        <f t="shared" si="456"/>
        <v>0</v>
      </c>
      <c r="I2488" s="25">
        <f t="shared" si="457"/>
        <v>3.8297116523381809</v>
      </c>
      <c r="J2488" s="25">
        <f t="shared" si="458"/>
        <v>6.7572205419047515E-4</v>
      </c>
      <c r="K2488" s="25">
        <f t="shared" si="461"/>
        <v>8.5534437239300647E-4</v>
      </c>
      <c r="L2488" s="25">
        <f t="shared" si="459"/>
        <v>0.41243048563641943</v>
      </c>
    </row>
    <row r="2489" spans="1:12" x14ac:dyDescent="0.2">
      <c r="A2489" s="27">
        <f t="shared" si="462"/>
        <v>27.650000000000258</v>
      </c>
      <c r="B2489" s="25">
        <f t="shared" si="463"/>
        <v>186.81617063819868</v>
      </c>
      <c r="C2489" s="25">
        <f t="shared" si="460"/>
        <v>7.8619941946331773</v>
      </c>
      <c r="D2489" s="26">
        <f t="shared" si="453"/>
        <v>8085.1441738309095</v>
      </c>
      <c r="E2489" s="25">
        <f t="shared" si="454"/>
        <v>0.41243048563641943</v>
      </c>
      <c r="F2489" s="28">
        <f>'Lap 1'!B$8*$C2489*$C2489</f>
        <v>0.30905476358222894</v>
      </c>
      <c r="G2489" s="25">
        <f t="shared" si="455"/>
        <v>0.10270000000000001</v>
      </c>
      <c r="H2489" s="25">
        <f t="shared" si="456"/>
        <v>0</v>
      </c>
      <c r="I2489" s="25">
        <f t="shared" si="457"/>
        <v>3.8297116523381809</v>
      </c>
      <c r="J2489" s="25">
        <f t="shared" si="458"/>
        <v>6.7572205419047515E-4</v>
      </c>
      <c r="K2489" s="25">
        <f t="shared" si="461"/>
        <v>8.5534437239300647E-4</v>
      </c>
      <c r="L2489" s="25">
        <f t="shared" si="459"/>
        <v>0.41243048563641943</v>
      </c>
    </row>
    <row r="2490" spans="1:12" x14ac:dyDescent="0.2">
      <c r="A2490" s="27">
        <f t="shared" si="462"/>
        <v>27.650000000000258</v>
      </c>
      <c r="B2490" s="25">
        <f t="shared" si="463"/>
        <v>186.81617063819868</v>
      </c>
      <c r="C2490" s="25">
        <f t="shared" si="460"/>
        <v>7.8619941946331773</v>
      </c>
      <c r="D2490" s="26">
        <f t="shared" si="453"/>
        <v>8085.1441738309095</v>
      </c>
      <c r="E2490" s="25">
        <f t="shared" si="454"/>
        <v>0.41243048563641943</v>
      </c>
      <c r="F2490" s="28">
        <f>'Lap 1'!B$8*$C2490*$C2490</f>
        <v>0.30905476358222894</v>
      </c>
      <c r="G2490" s="25">
        <f t="shared" si="455"/>
        <v>0.10270000000000001</v>
      </c>
      <c r="H2490" s="25">
        <f t="shared" si="456"/>
        <v>0</v>
      </c>
      <c r="I2490" s="25">
        <f t="shared" si="457"/>
        <v>3.8297116523381809</v>
      </c>
      <c r="J2490" s="25">
        <f t="shared" si="458"/>
        <v>6.7572205419047515E-4</v>
      </c>
      <c r="K2490" s="25">
        <f t="shared" si="461"/>
        <v>8.5534437239300647E-4</v>
      </c>
      <c r="L2490" s="25">
        <f t="shared" si="459"/>
        <v>0.41243048563641943</v>
      </c>
    </row>
    <row r="2491" spans="1:12" x14ac:dyDescent="0.2">
      <c r="A2491" s="27">
        <f t="shared" si="462"/>
        <v>27.650000000000258</v>
      </c>
      <c r="B2491" s="25">
        <f t="shared" si="463"/>
        <v>186.81617063819868</v>
      </c>
      <c r="C2491" s="25">
        <f t="shared" si="460"/>
        <v>7.8619941946331773</v>
      </c>
      <c r="D2491" s="26">
        <f t="shared" si="453"/>
        <v>8085.1441738309095</v>
      </c>
      <c r="E2491" s="25">
        <f t="shared" si="454"/>
        <v>0.41243048563641943</v>
      </c>
      <c r="F2491" s="28">
        <f>'Lap 1'!B$8*$C2491*$C2491</f>
        <v>0.30905476358222894</v>
      </c>
      <c r="G2491" s="25">
        <f t="shared" si="455"/>
        <v>0.10270000000000001</v>
      </c>
      <c r="H2491" s="25">
        <f t="shared" si="456"/>
        <v>0</v>
      </c>
      <c r="I2491" s="25">
        <f t="shared" si="457"/>
        <v>3.8297116523381809</v>
      </c>
      <c r="J2491" s="25">
        <f t="shared" si="458"/>
        <v>6.7572205419047515E-4</v>
      </c>
      <c r="K2491" s="25">
        <f t="shared" si="461"/>
        <v>8.5534437239300647E-4</v>
      </c>
      <c r="L2491" s="25">
        <f t="shared" si="459"/>
        <v>0.41243048563641943</v>
      </c>
    </row>
    <row r="2492" spans="1:12" x14ac:dyDescent="0.2">
      <c r="A2492" s="27">
        <f t="shared" si="462"/>
        <v>27.650000000000258</v>
      </c>
      <c r="B2492" s="25">
        <f t="shared" si="463"/>
        <v>186.81617063819868</v>
      </c>
      <c r="C2492" s="25">
        <f t="shared" si="460"/>
        <v>7.8619941946331773</v>
      </c>
      <c r="D2492" s="26">
        <f t="shared" si="453"/>
        <v>8085.1441738309095</v>
      </c>
      <c r="E2492" s="25">
        <f t="shared" si="454"/>
        <v>0.41243048563641943</v>
      </c>
      <c r="F2492" s="28">
        <f>'Lap 1'!B$8*$C2492*$C2492</f>
        <v>0.30905476358222894</v>
      </c>
      <c r="G2492" s="25">
        <f t="shared" si="455"/>
        <v>0.10270000000000001</v>
      </c>
      <c r="H2492" s="25">
        <f t="shared" si="456"/>
        <v>0</v>
      </c>
      <c r="I2492" s="25">
        <f t="shared" si="457"/>
        <v>3.8297116523381809</v>
      </c>
      <c r="J2492" s="25">
        <f t="shared" si="458"/>
        <v>6.7572205419047515E-4</v>
      </c>
      <c r="K2492" s="25">
        <f t="shared" si="461"/>
        <v>8.5534437239300647E-4</v>
      </c>
      <c r="L2492" s="25">
        <f t="shared" si="459"/>
        <v>0.41243048563641943</v>
      </c>
    </row>
    <row r="2493" spans="1:12" x14ac:dyDescent="0.2">
      <c r="A2493" s="27">
        <f t="shared" si="462"/>
        <v>27.650000000000258</v>
      </c>
      <c r="B2493" s="25">
        <f t="shared" si="463"/>
        <v>186.81617063819868</v>
      </c>
      <c r="C2493" s="25">
        <f t="shared" si="460"/>
        <v>7.8619941946331773</v>
      </c>
      <c r="D2493" s="26">
        <f t="shared" si="453"/>
        <v>8085.1441738309095</v>
      </c>
      <c r="E2493" s="25">
        <f t="shared" si="454"/>
        <v>0.41243048563641943</v>
      </c>
      <c r="F2493" s="28">
        <f>'Lap 1'!B$8*$C2493*$C2493</f>
        <v>0.30905476358222894</v>
      </c>
      <c r="G2493" s="25">
        <f t="shared" si="455"/>
        <v>0.10270000000000001</v>
      </c>
      <c r="H2493" s="25">
        <f t="shared" si="456"/>
        <v>0</v>
      </c>
      <c r="I2493" s="25">
        <f t="shared" si="457"/>
        <v>3.8297116523381809</v>
      </c>
      <c r="J2493" s="25">
        <f t="shared" si="458"/>
        <v>6.7572205419047515E-4</v>
      </c>
      <c r="K2493" s="25">
        <f t="shared" si="461"/>
        <v>8.5534437239300647E-4</v>
      </c>
      <c r="L2493" s="25">
        <f t="shared" si="459"/>
        <v>0.41243048563641943</v>
      </c>
    </row>
    <row r="2494" spans="1:12" x14ac:dyDescent="0.2">
      <c r="A2494" s="27">
        <f t="shared" si="462"/>
        <v>27.650000000000258</v>
      </c>
      <c r="B2494" s="25">
        <f t="shared" si="463"/>
        <v>186.81617063819868</v>
      </c>
      <c r="C2494" s="25">
        <f t="shared" si="460"/>
        <v>7.8619941946331773</v>
      </c>
      <c r="D2494" s="26">
        <f t="shared" si="453"/>
        <v>8085.1441738309095</v>
      </c>
      <c r="E2494" s="25">
        <f t="shared" si="454"/>
        <v>0.41243048563641943</v>
      </c>
      <c r="F2494" s="28">
        <f>'Lap 1'!B$8*$C2494*$C2494</f>
        <v>0.30905476358222894</v>
      </c>
      <c r="G2494" s="25">
        <f t="shared" si="455"/>
        <v>0.10270000000000001</v>
      </c>
      <c r="H2494" s="25">
        <f t="shared" si="456"/>
        <v>0</v>
      </c>
      <c r="I2494" s="25">
        <f t="shared" si="457"/>
        <v>3.8297116523381809</v>
      </c>
      <c r="J2494" s="25">
        <f t="shared" si="458"/>
        <v>6.7572205419047515E-4</v>
      </c>
      <c r="K2494" s="25">
        <f t="shared" si="461"/>
        <v>8.5534437239300647E-4</v>
      </c>
      <c r="L2494" s="25">
        <f t="shared" si="459"/>
        <v>0.41243048563641943</v>
      </c>
    </row>
    <row r="2495" spans="1:12" x14ac:dyDescent="0.2">
      <c r="A2495" s="27">
        <f t="shared" si="462"/>
        <v>27.650000000000258</v>
      </c>
      <c r="B2495" s="25">
        <f t="shared" si="463"/>
        <v>186.81617063819868</v>
      </c>
      <c r="C2495" s="25">
        <f t="shared" si="460"/>
        <v>7.8619941946331773</v>
      </c>
      <c r="D2495" s="26">
        <f t="shared" si="453"/>
        <v>8085.1441738309095</v>
      </c>
      <c r="E2495" s="25">
        <f t="shared" si="454"/>
        <v>0.41243048563641943</v>
      </c>
      <c r="F2495" s="28">
        <f>'Lap 1'!B$8*$C2495*$C2495</f>
        <v>0.30905476358222894</v>
      </c>
      <c r="G2495" s="25">
        <f t="shared" si="455"/>
        <v>0.10270000000000001</v>
      </c>
      <c r="H2495" s="25">
        <f t="shared" si="456"/>
        <v>0</v>
      </c>
      <c r="I2495" s="25">
        <f t="shared" si="457"/>
        <v>3.8297116523381809</v>
      </c>
      <c r="J2495" s="25">
        <f t="shared" si="458"/>
        <v>6.7572205419047515E-4</v>
      </c>
      <c r="K2495" s="25">
        <f t="shared" si="461"/>
        <v>8.5534437239300647E-4</v>
      </c>
      <c r="L2495" s="25">
        <f t="shared" si="459"/>
        <v>0.41243048563641943</v>
      </c>
    </row>
    <row r="2496" spans="1:12" x14ac:dyDescent="0.2">
      <c r="A2496" s="27">
        <f t="shared" si="462"/>
        <v>27.650000000000258</v>
      </c>
      <c r="B2496" s="25">
        <f t="shared" si="463"/>
        <v>186.81617063819868</v>
      </c>
      <c r="C2496" s="25">
        <f t="shared" si="460"/>
        <v>7.8619941946331773</v>
      </c>
      <c r="D2496" s="26">
        <f t="shared" si="453"/>
        <v>8085.1441738309095</v>
      </c>
      <c r="E2496" s="25">
        <f t="shared" si="454"/>
        <v>0.41243048563641943</v>
      </c>
      <c r="F2496" s="28">
        <f>'Lap 1'!B$8*$C2496*$C2496</f>
        <v>0.30905476358222894</v>
      </c>
      <c r="G2496" s="25">
        <f t="shared" si="455"/>
        <v>0.10270000000000001</v>
      </c>
      <c r="H2496" s="25">
        <f t="shared" si="456"/>
        <v>0</v>
      </c>
      <c r="I2496" s="25">
        <f t="shared" si="457"/>
        <v>3.8297116523381809</v>
      </c>
      <c r="J2496" s="25">
        <f t="shared" si="458"/>
        <v>6.7572205419047515E-4</v>
      </c>
      <c r="K2496" s="25">
        <f t="shared" si="461"/>
        <v>8.5534437239300647E-4</v>
      </c>
      <c r="L2496" s="25">
        <f t="shared" si="459"/>
        <v>0.41243048563641943</v>
      </c>
    </row>
    <row r="2497" spans="1:12" x14ac:dyDescent="0.2">
      <c r="A2497" s="27">
        <f t="shared" si="462"/>
        <v>27.650000000000258</v>
      </c>
      <c r="B2497" s="25">
        <f t="shared" si="463"/>
        <v>186.81617063819868</v>
      </c>
      <c r="C2497" s="25">
        <f t="shared" si="460"/>
        <v>7.8619941946331773</v>
      </c>
      <c r="D2497" s="26">
        <f t="shared" si="453"/>
        <v>8085.1441738309095</v>
      </c>
      <c r="E2497" s="25">
        <f t="shared" si="454"/>
        <v>0.41243048563641943</v>
      </c>
      <c r="F2497" s="28">
        <f>'Lap 1'!B$8*$C2497*$C2497</f>
        <v>0.30905476358222894</v>
      </c>
      <c r="G2497" s="25">
        <f t="shared" si="455"/>
        <v>0.10270000000000001</v>
      </c>
      <c r="H2497" s="25">
        <f t="shared" si="456"/>
        <v>0</v>
      </c>
      <c r="I2497" s="25">
        <f t="shared" si="457"/>
        <v>3.8297116523381809</v>
      </c>
      <c r="J2497" s="25">
        <f t="shared" si="458"/>
        <v>6.7572205419047515E-4</v>
      </c>
      <c r="K2497" s="25">
        <f t="shared" si="461"/>
        <v>8.5534437239300647E-4</v>
      </c>
      <c r="L2497" s="25">
        <f t="shared" si="459"/>
        <v>0.41243048563641943</v>
      </c>
    </row>
    <row r="2498" spans="1:12" x14ac:dyDescent="0.2">
      <c r="A2498" s="27">
        <f t="shared" si="462"/>
        <v>27.650000000000258</v>
      </c>
      <c r="B2498" s="25">
        <f t="shared" si="463"/>
        <v>186.81617063819868</v>
      </c>
      <c r="C2498" s="25">
        <f t="shared" si="460"/>
        <v>7.8619941946331773</v>
      </c>
      <c r="D2498" s="26">
        <f t="shared" si="453"/>
        <v>8085.1441738309095</v>
      </c>
      <c r="E2498" s="25">
        <f t="shared" si="454"/>
        <v>0.41243048563641943</v>
      </c>
      <c r="F2498" s="28">
        <f>'Lap 1'!B$8*$C2498*$C2498</f>
        <v>0.30905476358222894</v>
      </c>
      <c r="G2498" s="25">
        <f t="shared" si="455"/>
        <v>0.10270000000000001</v>
      </c>
      <c r="H2498" s="25">
        <f t="shared" si="456"/>
        <v>0</v>
      </c>
      <c r="I2498" s="25">
        <f t="shared" si="457"/>
        <v>3.8297116523381809</v>
      </c>
      <c r="J2498" s="25">
        <f t="shared" si="458"/>
        <v>6.7572205419047515E-4</v>
      </c>
      <c r="K2498" s="25">
        <f t="shared" si="461"/>
        <v>8.5534437239300647E-4</v>
      </c>
      <c r="L2498" s="25">
        <f t="shared" si="459"/>
        <v>0.41243048563641943</v>
      </c>
    </row>
    <row r="2499" spans="1:12" x14ac:dyDescent="0.2">
      <c r="A2499" s="27">
        <f t="shared" si="462"/>
        <v>27.650000000000258</v>
      </c>
      <c r="B2499" s="25">
        <f t="shared" si="463"/>
        <v>186.81617063819868</v>
      </c>
      <c r="C2499" s="25">
        <f t="shared" si="460"/>
        <v>7.8619941946331773</v>
      </c>
      <c r="D2499" s="26">
        <f t="shared" si="453"/>
        <v>8085.1441738309095</v>
      </c>
      <c r="E2499" s="25">
        <f t="shared" si="454"/>
        <v>0.41243048563641943</v>
      </c>
      <c r="F2499" s="28">
        <f>'Lap 1'!B$8*$C2499*$C2499</f>
        <v>0.30905476358222894</v>
      </c>
      <c r="G2499" s="25">
        <f t="shared" si="455"/>
        <v>0.10270000000000001</v>
      </c>
      <c r="H2499" s="25">
        <f t="shared" si="456"/>
        <v>0</v>
      </c>
      <c r="I2499" s="25">
        <f t="shared" si="457"/>
        <v>3.8297116523381809</v>
      </c>
      <c r="J2499" s="25">
        <f t="shared" si="458"/>
        <v>6.7572205419047515E-4</v>
      </c>
      <c r="K2499" s="25">
        <f t="shared" si="461"/>
        <v>8.5534437239300647E-4</v>
      </c>
      <c r="L2499" s="25">
        <f t="shared" si="459"/>
        <v>0.41243048563641943</v>
      </c>
    </row>
    <row r="2500" spans="1:12" x14ac:dyDescent="0.2">
      <c r="A2500" s="27">
        <f t="shared" si="462"/>
        <v>27.650000000000258</v>
      </c>
      <c r="B2500" s="25">
        <f t="shared" si="463"/>
        <v>186.81617063819868</v>
      </c>
      <c r="C2500" s="25">
        <f t="shared" si="460"/>
        <v>7.8619941946331773</v>
      </c>
      <c r="D2500" s="26">
        <f t="shared" si="453"/>
        <v>8085.1441738309095</v>
      </c>
      <c r="E2500" s="25">
        <f t="shared" si="454"/>
        <v>0.41243048563641943</v>
      </c>
      <c r="F2500" s="28">
        <f>'Lap 1'!B$8*$C2500*$C2500</f>
        <v>0.30905476358222894</v>
      </c>
      <c r="G2500" s="25">
        <f t="shared" si="455"/>
        <v>0.10270000000000001</v>
      </c>
      <c r="H2500" s="25">
        <f t="shared" si="456"/>
        <v>0</v>
      </c>
      <c r="I2500" s="25">
        <f t="shared" si="457"/>
        <v>3.8297116523381809</v>
      </c>
      <c r="J2500" s="25">
        <f t="shared" si="458"/>
        <v>6.7572205419047515E-4</v>
      </c>
      <c r="K2500" s="25">
        <f t="shared" si="461"/>
        <v>8.5534437239300647E-4</v>
      </c>
      <c r="L2500" s="25">
        <f t="shared" si="459"/>
        <v>0.41243048563641943</v>
      </c>
    </row>
    <row r="2501" spans="1:12" x14ac:dyDescent="0.2">
      <c r="A2501" s="27">
        <f t="shared" si="462"/>
        <v>27.650000000000258</v>
      </c>
      <c r="B2501" s="25">
        <f t="shared" si="463"/>
        <v>186.81617063819868</v>
      </c>
      <c r="C2501" s="25">
        <f t="shared" si="460"/>
        <v>7.8619941946331773</v>
      </c>
      <c r="D2501" s="26">
        <f t="shared" si="453"/>
        <v>8085.1441738309095</v>
      </c>
      <c r="E2501" s="25">
        <f t="shared" si="454"/>
        <v>0.41243048563641943</v>
      </c>
      <c r="F2501" s="28">
        <f>'Lap 1'!B$8*$C2501*$C2501</f>
        <v>0.30905476358222894</v>
      </c>
      <c r="G2501" s="25">
        <f t="shared" si="455"/>
        <v>0.10270000000000001</v>
      </c>
      <c r="H2501" s="25">
        <f t="shared" si="456"/>
        <v>0</v>
      </c>
      <c r="I2501" s="25">
        <f t="shared" si="457"/>
        <v>3.8297116523381809</v>
      </c>
      <c r="J2501" s="25">
        <f t="shared" si="458"/>
        <v>6.7572205419047515E-4</v>
      </c>
      <c r="K2501" s="25">
        <f t="shared" si="461"/>
        <v>8.5534437239300647E-4</v>
      </c>
      <c r="L2501" s="25">
        <f t="shared" si="459"/>
        <v>0.41243048563641943</v>
      </c>
    </row>
  </sheetData>
  <mergeCells count="10">
    <mergeCell ref="AF2:AG2"/>
    <mergeCell ref="AH2:AI2"/>
    <mergeCell ref="AB2:AC2"/>
    <mergeCell ref="AD2:AE2"/>
    <mergeCell ref="V2:W2"/>
    <mergeCell ref="E11:F11"/>
    <mergeCell ref="A1:F1"/>
    <mergeCell ref="E7:F7"/>
    <mergeCell ref="X2:Y2"/>
    <mergeCell ref="Z2:AA2"/>
  </mergeCells>
  <phoneticPr fontId="0" type="noConversion"/>
  <dataValidations count="7">
    <dataValidation type="list" allowBlank="1" showInputMessage="1" showErrorMessage="1" prompt="There are 5 different sun levels to select between and these range from full sun (100%) down to very heavy cloud cover (15%).  " sqref="B6" xr:uid="{00000000-0002-0000-0000-000000000000}">
      <formula1>"15,29,55,80,100"</formula1>
    </dataValidation>
    <dataValidation type="list" allowBlank="1" showInputMessage="1" showErrorMessage="1" prompt="Either None (Series) or None (Parallel) need to be selected if using a Scorpio SM403 motor." sqref="B10" xr:uid="{00000000-0002-0000-0000-000001000000}">
      <formula1>"None (Series),None (Parallel),Automax,Scorpio Picaxe,Scorpio SPPCL"</formula1>
    </dataValidation>
    <dataValidation type="list" allowBlank="1" showInputMessage="1" showErrorMessage="1" sqref="B12:B13" xr:uid="{00000000-0002-0000-0000-000002000000}">
      <formula1>"Yes,No"</formula1>
    </dataValidation>
    <dataValidation type="list" allowBlank="1" showInputMessage="1" showErrorMessage="1" sqref="B11" xr:uid="{00000000-0002-0000-0000-000003000000}">
      <formula1>"9,10,11,12,13,14,15,16,17,18,19,20,21,22,23,24,25,26,27"</formula1>
    </dataValidation>
    <dataValidation type="list" allowBlank="1" showInputMessage="1" showErrorMessage="1" prompt="See simulator theory pdf for some examples of several cars and their air drag coefficients_x000a_" sqref="B8" xr:uid="{00000000-0002-0000-0000-000004000000}">
      <formula1>"0.004,0.005,0.006,0.007,0.008,0.009,0.010,0.011,0.012"</formula1>
    </dataValidation>
    <dataValidation type="list" allowBlank="1" showInputMessage="1" showErrorMessage="1" prompt="Weight is of the car without solar panel, manakin, electronics board or 200g penalty." sqref="B7" xr:uid="{00000000-0002-0000-0000-000005000000}">
      <formula1>"250,275,300,325,350,375,400,425,450,475,500,525,550,575,600"</formula1>
    </dataValidation>
    <dataValidation type="list" allowBlank="1" showInputMessage="1" showErrorMessage="1" sqref="B9" xr:uid="{41DD7C41-96B8-0446-92AF-8E691349EAB0}">
      <formula1>"Faulhaber 2232,Scorpio SM403"</formula1>
    </dataValidation>
  </dataValidations>
  <pageMargins left="0.75" right="0.75" top="1" bottom="1" header="0.5" footer="0.5"/>
  <pageSetup paperSize="9" orientation="portrait" horizontalDpi="120" verticalDpi="14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 1</vt:lpstr>
      <vt:lpstr>'Lap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Solar Car Simulator</dc:title>
  <dc:creator>Ross Perry, Ian Gardner</dc:creator>
  <cp:lastModifiedBy>Home</cp:lastModifiedBy>
  <cp:lastPrinted>2016-10-18T23:49:16Z</cp:lastPrinted>
  <dcterms:created xsi:type="dcterms:W3CDTF">2001-10-19T09:26:24Z</dcterms:created>
  <dcterms:modified xsi:type="dcterms:W3CDTF">2025-08-19T05:56:37Z</dcterms:modified>
</cp:coreProperties>
</file>